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9040" windowHeight="15600"/>
  </bookViews>
  <sheets>
    <sheet name="お取引先控" sheetId="16" r:id="rId1"/>
    <sheet name="提出用" sheetId="17" r:id="rId2"/>
    <sheet name="請求書記入例" sheetId="18" r:id="rId3"/>
    <sheet name="Sheet3" sheetId="3" state="hidden" r:id="rId4"/>
  </sheets>
  <definedNames>
    <definedName name="_xlnm.Print_Area" localSheetId="0">お取引先控!$A$1:$AL$49</definedName>
    <definedName name="_xlnm.Print_Area" localSheetId="1">提出用!$A$1:$AL$54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7" l="1"/>
  <c r="E19" i="17"/>
  <c r="M49" i="17"/>
  <c r="M47" i="17"/>
  <c r="R41" i="17"/>
  <c r="R37" i="17"/>
  <c r="R34" i="17"/>
  <c r="R32" i="17"/>
  <c r="R29" i="17"/>
  <c r="O41" i="17"/>
  <c r="O37" i="17"/>
  <c r="O34" i="17"/>
  <c r="O32" i="17"/>
  <c r="O29" i="17"/>
  <c r="M41" i="17"/>
  <c r="M37" i="17"/>
  <c r="M34" i="17"/>
  <c r="M32" i="17"/>
  <c r="M29" i="17"/>
  <c r="K41" i="17"/>
  <c r="K37" i="17"/>
  <c r="K34" i="17"/>
  <c r="K32" i="17"/>
  <c r="K29" i="17"/>
  <c r="C41" i="17"/>
  <c r="C37" i="17"/>
  <c r="C34" i="17"/>
  <c r="C32" i="17"/>
  <c r="C29" i="17"/>
  <c r="A41" i="17"/>
  <c r="A37" i="17"/>
  <c r="A34" i="17"/>
  <c r="A32" i="17"/>
  <c r="A29" i="17"/>
  <c r="AD20" i="17" l="1"/>
  <c r="AB20" i="17"/>
  <c r="E25" i="16" l="1"/>
  <c r="AJ5" i="17" l="1"/>
  <c r="AB7" i="17"/>
  <c r="I19" i="17" l="1"/>
  <c r="R19" i="17"/>
  <c r="E25" i="17"/>
  <c r="E23" i="17"/>
  <c r="AB24" i="17"/>
  <c r="AB22" i="17"/>
  <c r="AH20" i="17"/>
  <c r="AK18" i="17"/>
  <c r="AF18" i="17"/>
  <c r="AH15" i="17"/>
  <c r="AB15" i="17"/>
  <c r="AB13" i="17"/>
  <c r="AB10" i="17"/>
  <c r="V4" i="17"/>
  <c r="S4" i="17"/>
  <c r="O4" i="17"/>
  <c r="C13" i="17"/>
  <c r="C12" i="17"/>
  <c r="D9" i="17"/>
  <c r="T37" i="16"/>
  <c r="T41" i="17" s="1"/>
  <c r="T35" i="16"/>
  <c r="T37" i="17" s="1"/>
  <c r="T33" i="16"/>
  <c r="T34" i="17" s="1"/>
  <c r="T31" i="16"/>
  <c r="T32" i="17" s="1"/>
  <c r="T29" i="16"/>
  <c r="T29" i="17" s="1"/>
  <c r="H44" i="16" l="1"/>
  <c r="T44" i="16" s="1"/>
  <c r="T49" i="17" s="1"/>
  <c r="H46" i="16"/>
  <c r="H42" i="16"/>
  <c r="H49" i="17" l="1"/>
  <c r="T46" i="16"/>
  <c r="T51" i="17" s="1"/>
  <c r="H51" i="17"/>
  <c r="T42" i="16"/>
  <c r="T47" i="17" s="1"/>
  <c r="H47" i="17"/>
  <c r="T48" i="16" l="1"/>
  <c r="T53" i="17" s="1"/>
  <c r="R21" i="16" l="1"/>
  <c r="R21" i="17" s="1"/>
  <c r="P7" i="16"/>
  <c r="P7" i="17" s="1"/>
  <c r="R23" i="16" l="1"/>
  <c r="R23" i="17" s="1"/>
  <c r="R25" i="16" l="1"/>
  <c r="R25" i="17" s="1"/>
</calcChain>
</file>

<file path=xl/comments1.xml><?xml version="1.0" encoding="utf-8"?>
<comments xmlns="http://schemas.openxmlformats.org/spreadsheetml/2006/main">
  <authors>
    <author>user</author>
  </authors>
  <commentList>
    <comment ref="Z20" authorId="0">
      <text>
        <r>
          <rPr>
            <sz val="9"/>
            <color indexed="81"/>
            <rFont val="MS P ゴシック"/>
            <family val="3"/>
            <charset val="128"/>
          </rPr>
          <t>1/2取引先と
2/2提出用の両方に
〇で囲んで下さい。</t>
        </r>
      </text>
    </comment>
  </commentList>
</comments>
</file>

<file path=xl/sharedStrings.xml><?xml version="1.0" encoding="utf-8"?>
<sst xmlns="http://schemas.openxmlformats.org/spreadsheetml/2006/main" count="167" uniqueCount="110">
  <si>
    <t>業者コード</t>
    <rPh sb="0" eb="2">
      <t>ギョウシャ</t>
    </rPh>
    <phoneticPr fontId="1"/>
  </si>
  <si>
    <t>支店</t>
    <rPh sb="0" eb="2">
      <t>シテン</t>
    </rPh>
    <phoneticPr fontId="1"/>
  </si>
  <si>
    <t>銀行</t>
    <rPh sb="0" eb="2">
      <t>ギンコウ</t>
    </rPh>
    <phoneticPr fontId="1"/>
  </si>
  <si>
    <t>振込先</t>
    <rPh sb="0" eb="2">
      <t>フリコミ</t>
    </rPh>
    <rPh sb="2" eb="3">
      <t>サキ</t>
    </rPh>
    <phoneticPr fontId="1"/>
  </si>
  <si>
    <t>口座番号</t>
    <rPh sb="0" eb="2">
      <t>コウザ</t>
    </rPh>
    <rPh sb="2" eb="4">
      <t>バンゴウ</t>
    </rPh>
    <phoneticPr fontId="1"/>
  </si>
  <si>
    <t>・</t>
    <phoneticPr fontId="1"/>
  </si>
  <si>
    <t>(ﾌﾘｶﾞﾅ)</t>
    <phoneticPr fontId="1"/>
  </si>
  <si>
    <t>口座名義</t>
    <rPh sb="0" eb="2">
      <t>コウザ</t>
    </rPh>
    <rPh sb="2" eb="4">
      <t>メイギ</t>
    </rPh>
    <phoneticPr fontId="1"/>
  </si>
  <si>
    <t>年</t>
    <rPh sb="0" eb="1">
      <t>ネン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</si>
  <si>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</si>
  <si>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</si>
  <si>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工事名</t>
    <rPh sb="0" eb="2">
      <t>コウジ</t>
    </rPh>
    <rPh sb="2" eb="3">
      <t>メイ</t>
    </rPh>
    <phoneticPr fontId="1"/>
  </si>
  <si>
    <t>適用名</t>
    <rPh sb="0" eb="2">
      <t>テキヨウ</t>
    </rPh>
    <rPh sb="2" eb="3">
      <t>メイ</t>
    </rPh>
    <phoneticPr fontId="1"/>
  </si>
  <si>
    <t>請求部門</t>
    <rPh sb="0" eb="2">
      <t>セイキュウ</t>
    </rPh>
    <rPh sb="2" eb="4">
      <t>ブモン</t>
    </rPh>
    <phoneticPr fontId="1"/>
  </si>
  <si>
    <t>工事</t>
    <rPh sb="0" eb="2">
      <t>コウジ</t>
    </rPh>
    <phoneticPr fontId="1"/>
  </si>
  <si>
    <t>環境</t>
    <rPh sb="0" eb="2">
      <t>カンキョウ</t>
    </rPh>
    <phoneticPr fontId="1"/>
  </si>
  <si>
    <t>解体</t>
    <rPh sb="0" eb="2">
      <t>カイタイ</t>
    </rPh>
    <phoneticPr fontId="1"/>
  </si>
  <si>
    <t>運輸</t>
    <rPh sb="0" eb="2">
      <t>ウンユ</t>
    </rPh>
    <phoneticPr fontId="1"/>
  </si>
  <si>
    <t>共通</t>
    <rPh sb="0" eb="2">
      <t>キョウツウ</t>
    </rPh>
    <phoneticPr fontId="1"/>
  </si>
  <si>
    <t>契　約　が　あ　る　場　合　記　入（税込）</t>
    <rPh sb="0" eb="1">
      <t>チギリ</t>
    </rPh>
    <rPh sb="2" eb="3">
      <t>ヤク</t>
    </rPh>
    <rPh sb="10" eb="11">
      <t>バ</t>
    </rPh>
    <rPh sb="12" eb="13">
      <t>ア</t>
    </rPh>
    <rPh sb="14" eb="15">
      <t>キ</t>
    </rPh>
    <rPh sb="16" eb="17">
      <t>イ</t>
    </rPh>
    <rPh sb="18" eb="20">
      <t>ゼイコミ</t>
    </rPh>
    <phoneticPr fontId="1"/>
  </si>
  <si>
    <t>契　　約　　内　　容</t>
    <rPh sb="0" eb="1">
      <t>チギリ</t>
    </rPh>
    <rPh sb="3" eb="4">
      <t>ヤク</t>
    </rPh>
    <rPh sb="6" eb="7">
      <t>ウチ</t>
    </rPh>
    <rPh sb="9" eb="10">
      <t>カタチ</t>
    </rPh>
    <phoneticPr fontId="1"/>
  </si>
  <si>
    <t>請　　求　　内　　容</t>
    <rPh sb="0" eb="1">
      <t>ショウ</t>
    </rPh>
    <rPh sb="3" eb="4">
      <t>モトム</t>
    </rPh>
    <rPh sb="6" eb="7">
      <t>ウチ</t>
    </rPh>
    <rPh sb="9" eb="10">
      <t>カタチ</t>
    </rPh>
    <phoneticPr fontId="1"/>
  </si>
  <si>
    <t>契　約　金　額</t>
    <rPh sb="0" eb="1">
      <t>チギリ</t>
    </rPh>
    <rPh sb="2" eb="3">
      <t>ヤク</t>
    </rPh>
    <rPh sb="4" eb="5">
      <t>キン</t>
    </rPh>
    <rPh sb="6" eb="7">
      <t>ガク</t>
    </rPh>
    <phoneticPr fontId="1"/>
  </si>
  <si>
    <t>契　約　合　計</t>
    <rPh sb="0" eb="1">
      <t>チギリ</t>
    </rPh>
    <rPh sb="2" eb="3">
      <t>ヤク</t>
    </rPh>
    <rPh sb="4" eb="5">
      <t>ア</t>
    </rPh>
    <rPh sb="6" eb="7">
      <t>ケイ</t>
    </rPh>
    <phoneticPr fontId="1"/>
  </si>
  <si>
    <t>増　　減　　額</t>
    <rPh sb="0" eb="1">
      <t>ゾウ</t>
    </rPh>
    <rPh sb="3" eb="4">
      <t>ゲン</t>
    </rPh>
    <rPh sb="6" eb="7">
      <t>ガク</t>
    </rPh>
    <phoneticPr fontId="1"/>
  </si>
  <si>
    <t>前月迄請求額</t>
    <rPh sb="0" eb="2">
      <t>ゼンゲツ</t>
    </rPh>
    <rPh sb="2" eb="3">
      <t>マデ</t>
    </rPh>
    <rPh sb="3" eb="5">
      <t>セイキュウ</t>
    </rPh>
    <rPh sb="5" eb="6">
      <t>ガク</t>
    </rPh>
    <phoneticPr fontId="1"/>
  </si>
  <si>
    <t>今回迄累計</t>
    <rPh sb="0" eb="2">
      <t>コンカイ</t>
    </rPh>
    <rPh sb="2" eb="3">
      <t>マデ</t>
    </rPh>
    <rPh sb="3" eb="5">
      <t>ルイケイ</t>
    </rPh>
    <phoneticPr fontId="1"/>
  </si>
  <si>
    <t>残金</t>
    <rPh sb="0" eb="2">
      <t>ザンキン</t>
    </rPh>
    <phoneticPr fontId="1"/>
  </si>
  <si>
    <t>今回請求額</t>
    <rPh sb="0" eb="1">
      <t>イマ</t>
    </rPh>
    <rPh sb="1" eb="2">
      <t>カイ</t>
    </rPh>
    <rPh sb="2" eb="4">
      <t>セイキュウ</t>
    </rPh>
    <rPh sb="4" eb="5">
      <t>ガク</t>
    </rPh>
    <phoneticPr fontId="1"/>
  </si>
  <si>
    <t>電話番号</t>
    <rPh sb="0" eb="2">
      <t>デンワ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</si>
  <si>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</si>
  <si>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</si>
  <si>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</si>
  <si>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</si>
  <si>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月日</t>
    <rPh sb="0" eb="2">
      <t>ツキヒ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</si>
  <si>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</si>
  <si>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</si>
  <si>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各現場又は部門ごとに提出して下さい。</t>
    <rPh sb="0" eb="1">
      <t>カク</t>
    </rPh>
    <rPh sb="1" eb="3">
      <t>ゲンバ</t>
    </rPh>
    <rPh sb="3" eb="4">
      <t>マタ</t>
    </rPh>
    <rPh sb="5" eb="7">
      <t>ブモン</t>
    </rPh>
    <rPh sb="10" eb="12">
      <t>テイシュツ</t>
    </rPh>
    <rPh sb="14" eb="15">
      <t>クダ</t>
    </rPh>
    <phoneticPr fontId="1"/>
  </si>
  <si>
    <t>3.請　求　日…</t>
    <rPh sb="2" eb="3">
      <t>ショウ</t>
    </rPh>
    <rPh sb="4" eb="5">
      <t>モトム</t>
    </rPh>
    <rPh sb="6" eb="7">
      <t>ビ</t>
    </rPh>
    <phoneticPr fontId="1"/>
  </si>
  <si>
    <t>尚、提出期限が休日の場合は、翌営業日</t>
    <rPh sb="0" eb="1">
      <t>ナオ</t>
    </rPh>
    <rPh sb="2" eb="4">
      <t>テイシュツ</t>
    </rPh>
    <rPh sb="4" eb="6">
      <t>キゲン</t>
    </rPh>
    <rPh sb="7" eb="9">
      <t>キュウジツ</t>
    </rPh>
    <rPh sb="10" eb="12">
      <t>バアイ</t>
    </rPh>
    <rPh sb="14" eb="15">
      <t>ヨク</t>
    </rPh>
    <rPh sb="15" eb="18">
      <t>エイギョウビ</t>
    </rPh>
    <phoneticPr fontId="1"/>
  </si>
  <si>
    <t>までとする。</t>
    <phoneticPr fontId="1"/>
  </si>
  <si>
    <t>4.提　出　先…</t>
    <rPh sb="2" eb="3">
      <t>ツツミ</t>
    </rPh>
    <rPh sb="4" eb="5">
      <t>デ</t>
    </rPh>
    <rPh sb="6" eb="7">
      <t>サキ</t>
    </rPh>
    <phoneticPr fontId="1"/>
  </si>
  <si>
    <t>5.振　込　先…</t>
    <rPh sb="2" eb="3">
      <t>シン</t>
    </rPh>
    <rPh sb="4" eb="5">
      <t>コ</t>
    </rPh>
    <rPh sb="6" eb="7">
      <t>サキ</t>
    </rPh>
    <phoneticPr fontId="1"/>
  </si>
  <si>
    <t>社　　名</t>
    <rPh sb="0" eb="1">
      <t>シャ</t>
    </rPh>
    <rPh sb="3" eb="4">
      <t>メイ</t>
    </rPh>
    <phoneticPr fontId="1"/>
  </si>
  <si>
    <t>相殺先・金額</t>
    <rPh sb="0" eb="2">
      <t>ソウサイ</t>
    </rPh>
    <rPh sb="2" eb="3">
      <t>サキ</t>
    </rPh>
    <rPh sb="4" eb="6">
      <t>キンガク</t>
    </rPh>
    <phoneticPr fontId="1"/>
  </si>
  <si>
    <t>手形</t>
    <rPh sb="0" eb="2">
      <t>テガタ</t>
    </rPh>
    <phoneticPr fontId="1"/>
  </si>
  <si>
    <t>相殺</t>
    <rPh sb="0" eb="2">
      <t>ソウサイ</t>
    </rPh>
    <phoneticPr fontId="1"/>
  </si>
  <si>
    <t>合計</t>
    <rPh sb="0" eb="2">
      <t>ゴウケイ</t>
    </rPh>
    <phoneticPr fontId="1"/>
  </si>
  <si>
    <t>支　払　内　容</t>
    <rPh sb="0" eb="1">
      <t>シ</t>
    </rPh>
    <rPh sb="2" eb="3">
      <t>バライ</t>
    </rPh>
    <rPh sb="4" eb="5">
      <t>ウチ</t>
    </rPh>
    <rPh sb="6" eb="7">
      <t>カタチ</t>
    </rPh>
    <phoneticPr fontId="1"/>
  </si>
  <si>
    <t>社長</t>
    <rPh sb="0" eb="2">
      <t>シャチョウ</t>
    </rPh>
    <phoneticPr fontId="1"/>
  </si>
  <si>
    <t>専務</t>
    <rPh sb="0" eb="2">
      <t>センム</t>
    </rPh>
    <phoneticPr fontId="1"/>
  </si>
  <si>
    <t>部門長</t>
    <rPh sb="0" eb="3">
      <t>ブモンチョウ</t>
    </rPh>
    <phoneticPr fontId="1"/>
  </si>
  <si>
    <t>課長</t>
    <rPh sb="0" eb="2">
      <t>カチョウ</t>
    </rPh>
    <phoneticPr fontId="1"/>
  </si>
  <si>
    <t>本社へ提出して下さい。</t>
    <rPh sb="0" eb="2">
      <t>ホンシャ</t>
    </rPh>
    <rPh sb="3" eb="5">
      <t>テイシュツ</t>
    </rPh>
    <rPh sb="7" eb="8">
      <t>クダ</t>
    </rPh>
    <phoneticPr fontId="1"/>
  </si>
  <si>
    <t>㊞</t>
    <phoneticPr fontId="1"/>
  </si>
  <si>
    <t>(　　％)</t>
    <phoneticPr fontId="1"/>
  </si>
  <si>
    <t>振込</t>
    <rPh sb="0" eb="2">
      <t>フリコミ</t>
    </rPh>
    <phoneticPr fontId="1"/>
  </si>
  <si>
    <t>摘要</t>
    <rPh sb="0" eb="2">
      <t>テキヨウ</t>
    </rPh>
    <phoneticPr fontId="1"/>
  </si>
  <si>
    <t>小　　計</t>
    <rPh sb="0" eb="1">
      <t>コ</t>
    </rPh>
    <rPh sb="3" eb="4">
      <t>ケイ</t>
    </rPh>
    <phoneticPr fontId="1"/>
  </si>
  <si>
    <t>合　　計</t>
    <rPh sb="0" eb="1">
      <t>ゴウ</t>
    </rPh>
    <rPh sb="3" eb="4">
      <t>ケイ</t>
    </rPh>
    <phoneticPr fontId="1"/>
  </si>
  <si>
    <t>注　文　番　号</t>
    <rPh sb="0" eb="1">
      <t>チュウ</t>
    </rPh>
    <rPh sb="2" eb="3">
      <t>ブン</t>
    </rPh>
    <rPh sb="4" eb="5">
      <t>バン</t>
    </rPh>
    <rPh sb="6" eb="7">
      <t>ゴウ</t>
    </rPh>
    <phoneticPr fontId="1"/>
  </si>
  <si>
    <t xml:space="preserve">消 費 税 </t>
    <rPh sb="0" eb="1">
      <t>ショウ</t>
    </rPh>
    <rPh sb="2" eb="3">
      <t>ヒ</t>
    </rPh>
    <rPh sb="4" eb="5">
      <t>ゼイ</t>
    </rPh>
    <phoneticPr fontId="1"/>
  </si>
  <si>
    <t>金　　　　額</t>
    <rPh sb="0" eb="1">
      <t>カナ</t>
    </rPh>
    <rPh sb="5" eb="6">
      <t>ガク</t>
    </rPh>
    <phoneticPr fontId="1"/>
  </si>
  <si>
    <t>【記入上の注意事項】</t>
  </si>
  <si>
    <t>1.業者コード…</t>
  </si>
  <si>
    <t>指定5桁を必ずご記入して下さい。</t>
  </si>
  <si>
    <t>①請求の内訳を記入願います。記入欄が</t>
  </si>
  <si>
    <t>②出来高による請求は、出来高内訳書を</t>
  </si>
  <si>
    <t>添付して下さい。</t>
  </si>
  <si>
    <t>6.請 求 内 容…</t>
    <rPh sb="2" eb="3">
      <t>ショウ</t>
    </rPh>
    <rPh sb="4" eb="5">
      <t>モトム</t>
    </rPh>
    <rPh sb="6" eb="7">
      <t>ナイ</t>
    </rPh>
    <rPh sb="8" eb="9">
      <t>カタチ</t>
    </rPh>
    <phoneticPr fontId="1"/>
  </si>
  <si>
    <t>足りない場合は、明細書を添付して下さい。</t>
    <phoneticPr fontId="1"/>
  </si>
  <si>
    <t>再生</t>
    <rPh sb="0" eb="2">
      <t>サイセイ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</si>
  <si>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</si>
  <si>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</si>
  <si>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請　求　合　計</t>
    <rPh sb="0" eb="1">
      <t>ショウ</t>
    </rPh>
    <rPh sb="2" eb="3">
      <t>モトム</t>
    </rPh>
    <rPh sb="4" eb="5">
      <t>ゴウ</t>
    </rPh>
    <rPh sb="6" eb="7">
      <t>ケイ</t>
    </rPh>
    <phoneticPr fontId="1"/>
  </si>
  <si>
    <r>
      <t>請　　求　　書　　</t>
    </r>
    <r>
      <rPr>
        <b/>
        <u/>
        <sz val="11"/>
        <color theme="1"/>
        <rFont val="ＭＳ 明朝"/>
        <family val="1"/>
        <charset val="128"/>
      </rPr>
      <t>（控）</t>
    </r>
    <rPh sb="0" eb="1">
      <t>ショウ</t>
    </rPh>
    <rPh sb="3" eb="4">
      <t>モトム</t>
    </rPh>
    <rPh sb="6" eb="7">
      <t>ショ</t>
    </rPh>
    <rPh sb="10" eb="11">
      <t>ヒカ</t>
    </rPh>
    <phoneticPr fontId="1"/>
  </si>
  <si>
    <t>対象</t>
    <rPh sb="0" eb="2">
      <t>タイショウ</t>
    </rPh>
    <phoneticPr fontId="1"/>
  </si>
  <si>
    <t>登録番号</t>
    <rPh sb="0" eb="2">
      <t>トウロク</t>
    </rPh>
    <rPh sb="2" eb="4">
      <t>バンゴウ</t>
    </rPh>
    <phoneticPr fontId="1"/>
  </si>
  <si>
    <t>銀行コード</t>
    <rPh sb="0" eb="2">
      <t>ギンコウ</t>
    </rPh>
    <phoneticPr fontId="1"/>
  </si>
  <si>
    <t>支店コード</t>
    <rPh sb="0" eb="2">
      <t>シテン</t>
    </rPh>
    <phoneticPr fontId="1"/>
  </si>
  <si>
    <t>口座種類</t>
    <rPh sb="0" eb="2">
      <t>コウザ</t>
    </rPh>
    <rPh sb="2" eb="4">
      <t>シュルイ</t>
    </rPh>
    <phoneticPr fontId="1"/>
  </si>
  <si>
    <t>(</t>
    <phoneticPr fontId="1"/>
  </si>
  <si>
    <t>)</t>
    <phoneticPr fontId="1"/>
  </si>
  <si>
    <t>年</t>
  </si>
  <si>
    <r>
      <t>　</t>
    </r>
    <r>
      <rPr>
        <u/>
        <sz val="14"/>
        <color indexed="8"/>
        <rFont val="HGPSoeiKakugothicUB"/>
        <family val="3"/>
        <charset val="128"/>
      </rPr>
      <t>株式会社</t>
    </r>
    <r>
      <rPr>
        <u/>
        <sz val="18"/>
        <color indexed="8"/>
        <rFont val="HGPSoeiKakugothicUB"/>
        <family val="3"/>
        <charset val="128"/>
      </rPr>
      <t>　木村土建</t>
    </r>
    <r>
      <rPr>
        <u/>
        <sz val="18"/>
        <color indexed="8"/>
        <rFont val="ＭＳ 明朝"/>
        <family val="1"/>
        <charset val="128"/>
      </rPr>
      <t>　御中</t>
    </r>
    <rPh sb="1" eb="3">
      <t>カブシキ</t>
    </rPh>
    <rPh sb="3" eb="5">
      <t>カイシャ</t>
    </rPh>
    <rPh sb="6" eb="8">
      <t>キムラ</t>
    </rPh>
    <rPh sb="8" eb="10">
      <t>ドケン</t>
    </rPh>
    <rPh sb="11" eb="13">
      <t>オンチュウ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</si>
  <si>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</si>
  <si>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令和5年10月1日からの</t>
    <rPh sb="0" eb="2">
      <t>レイワ</t>
    </rPh>
    <rPh sb="3" eb="4">
      <t>ネン</t>
    </rPh>
    <rPh sb="6" eb="7">
      <t>ツキ</t>
    </rPh>
    <rPh sb="8" eb="9">
      <t>ヒ</t>
    </rPh>
    <phoneticPr fontId="1"/>
  </si>
  <si>
    <t>1/2 取引先</t>
    <rPh sb="4" eb="6">
      <t>トリヒキ</t>
    </rPh>
    <rPh sb="6" eb="7">
      <t>サキ</t>
    </rPh>
    <phoneticPr fontId="1"/>
  </si>
  <si>
    <t xml:space="preserve"> 2/2提出用</t>
    <rPh sb="4" eb="6">
      <t>テイシュツ</t>
    </rPh>
    <rPh sb="6" eb="7">
      <t>ヨウ</t>
    </rPh>
    <phoneticPr fontId="1"/>
  </si>
  <si>
    <t>請求書は2枚1組とし、1枚目は請求者の控えとして下さい。</t>
    <phoneticPr fontId="1"/>
  </si>
  <si>
    <t>2枚目を弊社へご提出下さい。</t>
    <rPh sb="1" eb="3">
      <t>マイメ</t>
    </rPh>
    <rPh sb="4" eb="6">
      <t>ヘイシャ</t>
    </rPh>
    <rPh sb="8" eb="10">
      <t>テイシュツ</t>
    </rPh>
    <rPh sb="10" eb="11">
      <t>クダ</t>
    </rPh>
    <phoneticPr fontId="1"/>
  </si>
  <si>
    <t>毎月末日締切翌月5日まで必着と致します。</t>
    <phoneticPr fontId="1"/>
  </si>
  <si>
    <t>指定用紙の為設定の変更や編集は一切行わないでください。</t>
    <rPh sb="0" eb="2">
      <t>シテイ</t>
    </rPh>
    <rPh sb="2" eb="4">
      <t>ヨウシ</t>
    </rPh>
    <rPh sb="5" eb="6">
      <t>タメ</t>
    </rPh>
    <rPh sb="6" eb="8">
      <t>セッテイ</t>
    </rPh>
    <rPh sb="9" eb="11">
      <t>ヘンコウ</t>
    </rPh>
    <rPh sb="12" eb="14">
      <t>ヘンシュウ</t>
    </rPh>
    <rPh sb="15" eb="17">
      <t>イッサイ</t>
    </rPh>
    <rPh sb="17" eb="18">
      <t>オコナ</t>
    </rPh>
    <phoneticPr fontId="1"/>
  </si>
  <si>
    <t>新規取引又は内容変更の場合のみご記</t>
    <rPh sb="0" eb="2">
      <t>シンキ</t>
    </rPh>
    <rPh sb="2" eb="4">
      <t>トリヒキ</t>
    </rPh>
    <rPh sb="4" eb="5">
      <t>マタ</t>
    </rPh>
    <rPh sb="6" eb="8">
      <t>ナイヨウ</t>
    </rPh>
    <rPh sb="8" eb="10">
      <t>ヘンコウ</t>
    </rPh>
    <rPh sb="11" eb="13">
      <t>バアイ</t>
    </rPh>
    <rPh sb="16" eb="17">
      <t>キ</t>
    </rPh>
    <phoneticPr fontId="1"/>
  </si>
  <si>
    <t>入下さい。</t>
    <rPh sb="0" eb="1">
      <t>ニュウ</t>
    </rPh>
    <rPh sb="1" eb="2">
      <t>クダ</t>
    </rPh>
    <phoneticPr fontId="1"/>
  </si>
  <si>
    <r>
      <t>契　約　が　あ　る　場　合　記　入</t>
    </r>
    <r>
      <rPr>
        <b/>
        <sz val="11"/>
        <color rgb="FFFF0000"/>
        <rFont val="ＭＳ 明朝"/>
        <family val="1"/>
        <charset val="128"/>
      </rPr>
      <t>（税込）</t>
    </r>
    <rPh sb="0" eb="1">
      <t>チギリ</t>
    </rPh>
    <rPh sb="2" eb="3">
      <t>ヤク</t>
    </rPh>
    <rPh sb="10" eb="11">
      <t>バ</t>
    </rPh>
    <rPh sb="12" eb="13">
      <t>ア</t>
    </rPh>
    <rPh sb="14" eb="15">
      <t>キ</t>
    </rPh>
    <rPh sb="16" eb="17">
      <t>イ</t>
    </rPh>
    <rPh sb="18" eb="20">
      <t>ゼイコミ</t>
    </rPh>
    <phoneticPr fontId="1"/>
  </si>
  <si>
    <t>支店コード</t>
  </si>
  <si>
    <t>非課税/不課税</t>
    <rPh sb="0" eb="1">
      <t>ヒ</t>
    </rPh>
    <rPh sb="1" eb="3">
      <t>カゼイ</t>
    </rPh>
    <rPh sb="4" eb="5">
      <t>フ</t>
    </rPh>
    <rPh sb="5" eb="7">
      <t>カゼイ</t>
    </rPh>
    <phoneticPr fontId="1"/>
  </si>
  <si>
    <t>非課税/不課税</t>
    <rPh sb="1" eb="3">
      <t>カゼイ</t>
    </rPh>
    <rPh sb="5" eb="7">
      <t>カゼイ</t>
    </rPh>
    <phoneticPr fontId="1"/>
  </si>
  <si>
    <t>税区分</t>
    <rPh sb="0" eb="1">
      <t>ゼイ</t>
    </rPh>
    <rPh sb="1" eb="3">
      <t>クブン</t>
    </rPh>
    <phoneticPr fontId="1"/>
  </si>
  <si>
    <t>旧税8％</t>
    <rPh sb="0" eb="1">
      <t>キュウ</t>
    </rPh>
    <rPh sb="1" eb="2">
      <t>ゼイ</t>
    </rPh>
    <phoneticPr fontId="1"/>
  </si>
  <si>
    <t>10％</t>
    <phoneticPr fontId="1"/>
  </si>
  <si>
    <t>税 区 分</t>
    <rPh sb="0" eb="1">
      <t>ゼイ</t>
    </rPh>
    <rPh sb="2" eb="3">
      <t>ク</t>
    </rPh>
    <rPh sb="4" eb="5">
      <t>ブン</t>
    </rPh>
    <phoneticPr fontId="1"/>
  </si>
  <si>
    <t>税 区 分</t>
    <phoneticPr fontId="1"/>
  </si>
  <si>
    <t>10％</t>
  </si>
  <si>
    <t>旧税8％</t>
    <rPh sb="1" eb="2">
      <t>ゼイ</t>
    </rPh>
    <phoneticPr fontId="1"/>
  </si>
  <si>
    <t>請求元の登録番号を入力して下さい。</t>
    <rPh sb="0" eb="2">
      <t>セイキュウ</t>
    </rPh>
    <rPh sb="2" eb="3">
      <t>モト</t>
    </rPh>
    <rPh sb="4" eb="6">
      <t>トウロク</t>
    </rPh>
    <rPh sb="6" eb="8">
      <t>バンゴウ</t>
    </rPh>
    <rPh sb="9" eb="11">
      <t>ニュウリョク</t>
    </rPh>
    <rPh sb="13" eb="14">
      <t>クダ</t>
    </rPh>
    <phoneticPr fontId="1"/>
  </si>
  <si>
    <t>※登録番号…</t>
    <rPh sb="1" eb="2">
      <t>ノボル</t>
    </rPh>
    <rPh sb="2" eb="3">
      <t>ロク</t>
    </rPh>
    <rPh sb="3" eb="4">
      <t>バン</t>
    </rPh>
    <rPh sb="4" eb="5">
      <t>ゴウ</t>
    </rPh>
    <phoneticPr fontId="1"/>
  </si>
  <si>
    <t>2.請　求　書…</t>
    <phoneticPr fontId="1"/>
  </si>
  <si>
    <t>適格請求書等保存方式(インボイス)に対応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</si>
</sst>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176" formatCode="&quot;¥&quot;#,###\-"/>
    <numFmt numFmtId="177" formatCode="&quot;¥&quot;#,###"/>
    <numFmt numFmtId="178" formatCode="#,###"/>
    <numFmt numFmtId="179" formatCode="m&quot;月&quot;d&quot;日&quot;;@"/>
  </numFmts>
  <fonts count="34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8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2"/>
      <color theme="0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u/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0"/>
      <color rgb="FFFF0000"/>
      <name val="ＭＳ 明朝"/>
      <family val="1"/>
      <charset val="128"/>
    </font>
    <font>
      <u/>
      <sz val="14"/>
      <color indexed="8"/>
      <name val="HGPSoeiKakugothicUB"/>
      <family val="3"/>
      <charset val="128"/>
    </font>
    <font>
      <u/>
      <sz val="18"/>
      <color indexed="8"/>
      <name val="HGPSoeiKakugothicUB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 style="thin">
        <color indexed="64"/>
      </left>
      <right/>
      <top style="double">
        <color auto="1"/>
      </top>
      <bottom style="dashed">
        <color indexed="64"/>
      </bottom>
      <diagonal/>
    </border>
    <border>
      <left/>
      <right/>
      <top style="double">
        <color auto="1"/>
      </top>
      <bottom style="dashed">
        <color indexed="64"/>
      </bottom>
      <diagonal/>
    </border>
    <border>
      <left/>
      <right style="medium">
        <color indexed="64"/>
      </right>
      <top style="double">
        <color auto="1"/>
      </top>
      <bottom style="dashed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dashed">
        <color indexed="64"/>
      </top>
      <bottom/>
      <diagonal style="thin">
        <color indexed="64"/>
      </diagonal>
    </border>
    <border diagonalUp="1">
      <left/>
      <right/>
      <top style="dashed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ashed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737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0" fillId="0" borderId="0" xfId="0" applyAlignment="1" applyProtection="1"/>
    <xf numFmtId="0" fontId="0" fillId="0" borderId="0" xfId="0" applyAlignment="1" applyProtection="1">
      <alignment horizontal="right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0" xfId="0" quotePrefix="1" applyFont="1" applyBorder="1" applyAlignment="1" applyProtection="1">
      <alignment vertical="center"/>
    </xf>
    <xf numFmtId="177" fontId="9" fillId="0" borderId="0" xfId="0" applyNumberFormat="1" applyFont="1" applyBorder="1" applyAlignment="1" applyProtection="1">
      <alignment vertical="center"/>
    </xf>
    <xf numFmtId="177" fontId="9" fillId="0" borderId="0" xfId="0" applyNumberFormat="1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top"/>
    </xf>
    <xf numFmtId="0" fontId="8" fillId="0" borderId="0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3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distributed" vertical="center"/>
    </xf>
    <xf numFmtId="0" fontId="9" fillId="0" borderId="0" xfId="0" applyFont="1" applyAlignment="1" applyProtection="1">
      <alignment horizontal="distributed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179" fontId="8" fillId="0" borderId="0" xfId="0" applyNumberFormat="1" applyFont="1" applyBorder="1" applyAlignment="1" applyProtection="1">
      <alignment vertical="center"/>
    </xf>
    <xf numFmtId="38" fontId="8" fillId="0" borderId="0" xfId="0" applyNumberFormat="1" applyFont="1" applyBorder="1" applyAlignment="1" applyProtection="1">
      <alignment vertical="center" shrinkToFit="1"/>
    </xf>
    <xf numFmtId="178" fontId="15" fillId="0" borderId="0" xfId="0" applyNumberFormat="1" applyFont="1" applyBorder="1" applyAlignment="1" applyProtection="1">
      <alignment vertical="center"/>
    </xf>
    <xf numFmtId="0" fontId="8" fillId="0" borderId="70" xfId="0" applyFont="1" applyBorder="1" applyAlignment="1" applyProtection="1">
      <alignment vertical="center"/>
    </xf>
    <xf numFmtId="38" fontId="8" fillId="0" borderId="0" xfId="0" applyNumberFormat="1" applyFont="1" applyBorder="1" applyAlignment="1" applyProtection="1">
      <alignment vertical="center"/>
    </xf>
    <xf numFmtId="0" fontId="8" fillId="0" borderId="75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horizontal="right"/>
    </xf>
    <xf numFmtId="0" fontId="30" fillId="0" borderId="0" xfId="0" applyFont="1" applyFill="1" applyAlignment="1" applyProtection="1">
      <alignment horizontal="right" vertical="center"/>
    </xf>
    <xf numFmtId="0" fontId="26" fillId="0" borderId="0" xfId="0" applyFont="1" applyProtection="1">
      <alignment vertical="center"/>
    </xf>
    <xf numFmtId="0" fontId="29" fillId="0" borderId="0" xfId="0" applyFont="1" applyProtection="1">
      <alignment vertical="center"/>
    </xf>
    <xf numFmtId="0" fontId="9" fillId="0" borderId="0" xfId="0" applyFont="1" applyAlignment="1" applyProtection="1"/>
    <xf numFmtId="0" fontId="0" fillId="0" borderId="0" xfId="0" applyBorder="1" applyAlignment="1" applyProtection="1">
      <alignment horizontal="center" vertical="center"/>
    </xf>
    <xf numFmtId="38" fontId="8" fillId="0" borderId="79" xfId="1" applyFont="1" applyBorder="1" applyAlignment="1" applyProtection="1">
      <alignment horizontal="right" vertical="center"/>
      <protection locked="0"/>
    </xf>
    <xf numFmtId="38" fontId="8" fillId="0" borderId="72" xfId="1" applyFont="1" applyBorder="1" applyAlignment="1" applyProtection="1">
      <alignment horizontal="right" vertical="center"/>
      <protection locked="0"/>
    </xf>
    <xf numFmtId="38" fontId="0" fillId="0" borderId="72" xfId="1" applyFont="1" applyBorder="1" applyAlignment="1" applyProtection="1">
      <alignment horizontal="right" vertical="center"/>
      <protection locked="0"/>
    </xf>
    <xf numFmtId="38" fontId="0" fillId="0" borderId="65" xfId="1" applyFont="1" applyBorder="1" applyAlignment="1" applyProtection="1">
      <alignment horizontal="right" vertical="center"/>
      <protection locked="0"/>
    </xf>
    <xf numFmtId="38" fontId="0" fillId="0" borderId="68" xfId="1" applyFont="1" applyBorder="1" applyAlignment="1" applyProtection="1">
      <alignment horizontal="right" vertical="center"/>
      <protection locked="0"/>
    </xf>
    <xf numFmtId="0" fontId="8" fillId="0" borderId="0" xfId="0" applyFont="1" applyBorder="1">
      <alignment vertical="center"/>
    </xf>
    <xf numFmtId="9" fontId="8" fillId="0" borderId="0" xfId="0" quotePrefix="1" applyNumberFormat="1" applyFont="1" applyBorder="1" applyAlignment="1">
      <alignment horizontal="right" vertical="center"/>
    </xf>
    <xf numFmtId="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 applyProtection="1"/>
    <xf numFmtId="0" fontId="31" fillId="0" borderId="0" xfId="0" applyFo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/>
    </xf>
    <xf numFmtId="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right"/>
    </xf>
    <xf numFmtId="0" fontId="0" fillId="0" borderId="0" xfId="0" applyFont="1" applyAlignment="1" applyProtection="1"/>
    <xf numFmtId="0" fontId="26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38" fontId="8" fillId="0" borderId="79" xfId="1" applyFont="1" applyFill="1" applyBorder="1" applyAlignment="1" applyProtection="1">
      <alignment horizontal="right" vertical="center"/>
    </xf>
    <xf numFmtId="38" fontId="8" fillId="0" borderId="72" xfId="1" applyFont="1" applyFill="1" applyBorder="1" applyAlignment="1" applyProtection="1">
      <alignment horizontal="right" vertical="center"/>
    </xf>
    <xf numFmtId="38" fontId="0" fillId="0" borderId="72" xfId="1" applyFont="1" applyFill="1" applyBorder="1" applyAlignment="1" applyProtection="1">
      <alignment horizontal="right" vertical="center"/>
    </xf>
    <xf numFmtId="38" fontId="0" fillId="0" borderId="65" xfId="1" applyFont="1" applyFill="1" applyBorder="1" applyAlignment="1" applyProtection="1">
      <alignment horizontal="right" vertical="center"/>
    </xf>
    <xf numFmtId="38" fontId="0" fillId="0" borderId="68" xfId="1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vertical="center"/>
    </xf>
    <xf numFmtId="9" fontId="22" fillId="0" borderId="67" xfId="0" applyNumberFormat="1" applyFont="1" applyBorder="1" applyAlignment="1" applyProtection="1">
      <alignment horizontal="right" vertical="center"/>
    </xf>
    <xf numFmtId="9" fontId="22" fillId="0" borderId="68" xfId="0" applyNumberFormat="1" applyFont="1" applyBorder="1" applyAlignment="1" applyProtection="1">
      <alignment horizontal="right" vertical="center"/>
    </xf>
    <xf numFmtId="9" fontId="22" fillId="0" borderId="21" xfId="0" applyNumberFormat="1" applyFont="1" applyBorder="1" applyAlignment="1" applyProtection="1">
      <alignment horizontal="right" vertical="center"/>
    </xf>
    <xf numFmtId="9" fontId="22" fillId="0" borderId="0" xfId="0" applyNumberFormat="1" applyFont="1" applyBorder="1" applyAlignment="1" applyProtection="1">
      <alignment horizontal="right" vertical="center"/>
    </xf>
    <xf numFmtId="0" fontId="22" fillId="0" borderId="67" xfId="0" applyFont="1" applyBorder="1" applyAlignment="1" applyProtection="1">
      <alignment horizontal="center" vertical="center"/>
    </xf>
    <xf numFmtId="0" fontId="22" fillId="0" borderId="68" xfId="0" applyFont="1" applyBorder="1" applyAlignment="1" applyProtection="1">
      <alignment horizontal="center" vertical="center"/>
    </xf>
    <xf numFmtId="0" fontId="22" fillId="0" borderId="69" xfId="0" applyFont="1" applyBorder="1" applyAlignment="1" applyProtection="1">
      <alignment horizontal="center" vertical="center"/>
    </xf>
    <xf numFmtId="0" fontId="22" fillId="0" borderId="53" xfId="0" applyFont="1" applyBorder="1" applyAlignment="1" applyProtection="1">
      <alignment horizontal="center" vertical="center"/>
    </xf>
    <xf numFmtId="0" fontId="22" fillId="0" borderId="51" xfId="0" applyFont="1" applyBorder="1" applyAlignment="1" applyProtection="1">
      <alignment horizontal="center" vertical="center"/>
    </xf>
    <xf numFmtId="0" fontId="22" fillId="0" borderId="54" xfId="0" applyFont="1" applyBorder="1" applyAlignment="1" applyProtection="1">
      <alignment horizontal="center" vertical="center"/>
    </xf>
    <xf numFmtId="0" fontId="22" fillId="0" borderId="55" xfId="0" applyFont="1" applyBorder="1" applyAlignment="1" applyProtection="1">
      <alignment horizontal="center" vertical="center"/>
    </xf>
    <xf numFmtId="0" fontId="8" fillId="0" borderId="56" xfId="0" applyFont="1" applyBorder="1" applyAlignment="1" applyProtection="1">
      <alignment horizontal="center" vertical="center"/>
    </xf>
    <xf numFmtId="0" fontId="8" fillId="0" borderId="57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178" fontId="22" fillId="0" borderId="58" xfId="0" applyNumberFormat="1" applyFont="1" applyBorder="1" applyAlignment="1" applyProtection="1">
      <alignment horizontal="right" vertical="center"/>
    </xf>
    <xf numFmtId="178" fontId="22" fillId="0" borderId="56" xfId="0" applyNumberFormat="1" applyFont="1" applyBorder="1" applyAlignment="1" applyProtection="1">
      <alignment horizontal="right" vertical="center"/>
    </xf>
    <xf numFmtId="178" fontId="22" fillId="0" borderId="59" xfId="0" applyNumberFormat="1" applyFont="1" applyBorder="1" applyAlignment="1" applyProtection="1">
      <alignment horizontal="right" vertical="center"/>
    </xf>
    <xf numFmtId="178" fontId="22" fillId="0" borderId="35" xfId="0" applyNumberFormat="1" applyFont="1" applyBorder="1" applyAlignment="1" applyProtection="1">
      <alignment horizontal="right" vertical="center"/>
    </xf>
    <xf numFmtId="178" fontId="22" fillId="0" borderId="18" xfId="0" applyNumberFormat="1" applyFont="1" applyBorder="1" applyAlignment="1" applyProtection="1">
      <alignment horizontal="right" vertical="center"/>
    </xf>
    <xf numFmtId="178" fontId="22" fillId="0" borderId="33" xfId="0" applyNumberFormat="1" applyFont="1" applyBorder="1" applyAlignment="1" applyProtection="1">
      <alignment horizontal="right" vertical="center"/>
    </xf>
    <xf numFmtId="0" fontId="22" fillId="0" borderId="68" xfId="0" applyFont="1" applyBorder="1" applyAlignment="1" applyProtection="1">
      <alignment horizontal="left" vertical="center"/>
    </xf>
    <xf numFmtId="0" fontId="22" fillId="0" borderId="69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9" xfId="0" applyFont="1" applyBorder="1" applyAlignment="1" applyProtection="1">
      <alignment horizontal="left" vertical="center"/>
    </xf>
    <xf numFmtId="0" fontId="22" fillId="0" borderId="30" xfId="0" applyFont="1" applyBorder="1" applyAlignment="1" applyProtection="1">
      <alignment horizontal="center" vertical="center"/>
    </xf>
    <xf numFmtId="0" fontId="22" fillId="0" borderId="31" xfId="0" applyFont="1" applyBorder="1" applyAlignment="1" applyProtection="1">
      <alignment horizontal="center" vertical="center"/>
    </xf>
    <xf numFmtId="0" fontId="22" fillId="0" borderId="34" xfId="0" applyFont="1" applyBorder="1" applyAlignment="1" applyProtection="1">
      <alignment horizontal="center" vertical="center"/>
    </xf>
    <xf numFmtId="0" fontId="22" fillId="0" borderId="36" xfId="0" applyFont="1" applyBorder="1" applyAlignment="1" applyProtection="1">
      <alignment horizontal="center" vertical="center"/>
    </xf>
    <xf numFmtId="0" fontId="22" fillId="0" borderId="5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50" xfId="0" applyFont="1" applyBorder="1" applyAlignment="1" applyProtection="1">
      <alignment horizontal="center" vertical="center"/>
    </xf>
    <xf numFmtId="0" fontId="8" fillId="0" borderId="51" xfId="0" applyFont="1" applyBorder="1" applyAlignment="1" applyProtection="1">
      <alignment horizontal="center" vertical="center"/>
    </xf>
    <xf numFmtId="0" fontId="8" fillId="0" borderId="54" xfId="0" applyFont="1" applyBorder="1" applyAlignment="1" applyProtection="1">
      <alignment horizontal="center" vertical="center"/>
    </xf>
    <xf numFmtId="178" fontId="22" fillId="0" borderId="36" xfId="0" applyNumberFormat="1" applyFont="1" applyBorder="1" applyAlignment="1" applyProtection="1">
      <alignment horizontal="center" vertical="center"/>
    </xf>
    <xf numFmtId="178" fontId="22" fillId="0" borderId="31" xfId="0" applyNumberFormat="1" applyFont="1" applyBorder="1" applyAlignment="1" applyProtection="1">
      <alignment horizontal="center" vertical="center"/>
    </xf>
    <xf numFmtId="178" fontId="22" fillId="0" borderId="32" xfId="0" applyNumberFormat="1" applyFont="1" applyBorder="1" applyAlignment="1" applyProtection="1">
      <alignment horizontal="center" vertical="center"/>
    </xf>
    <xf numFmtId="178" fontId="22" fillId="0" borderId="50" xfId="0" applyNumberFormat="1" applyFont="1" applyBorder="1" applyAlignment="1" applyProtection="1">
      <alignment horizontal="center" vertical="center"/>
    </xf>
    <xf numFmtId="178" fontId="22" fillId="0" borderId="51" xfId="0" applyNumberFormat="1" applyFont="1" applyBorder="1" applyAlignment="1" applyProtection="1">
      <alignment horizontal="center" vertical="center"/>
    </xf>
    <xf numFmtId="178" fontId="22" fillId="0" borderId="52" xfId="0" applyNumberFormat="1" applyFont="1" applyBorder="1" applyAlignment="1" applyProtection="1">
      <alignment horizontal="center" vertical="center"/>
    </xf>
    <xf numFmtId="9" fontId="22" fillId="0" borderId="55" xfId="0" quotePrefix="1" applyNumberFormat="1" applyFont="1" applyBorder="1" applyAlignment="1" applyProtection="1">
      <alignment horizontal="right" vertical="center"/>
    </xf>
    <xf numFmtId="0" fontId="22" fillId="0" borderId="56" xfId="0" applyFont="1" applyBorder="1" applyAlignment="1" applyProtection="1">
      <alignment horizontal="right" vertical="center"/>
    </xf>
    <xf numFmtId="0" fontId="22" fillId="0" borderId="21" xfId="0" applyFont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right" vertical="center"/>
    </xf>
    <xf numFmtId="0" fontId="22" fillId="0" borderId="56" xfId="0" applyFont="1" applyBorder="1" applyAlignment="1" applyProtection="1">
      <alignment horizontal="left" vertical="center"/>
    </xf>
    <xf numFmtId="0" fontId="22" fillId="0" borderId="57" xfId="0" applyFont="1" applyBorder="1" applyAlignment="1" applyProtection="1">
      <alignment horizontal="left" vertical="center"/>
    </xf>
    <xf numFmtId="38" fontId="22" fillId="0" borderId="76" xfId="1" applyFont="1" applyBorder="1" applyAlignment="1" applyProtection="1">
      <alignment horizontal="right" vertical="center"/>
    </xf>
    <xf numFmtId="38" fontId="22" fillId="0" borderId="68" xfId="1" applyFont="1" applyBorder="1" applyAlignment="1" applyProtection="1">
      <alignment horizontal="right" vertical="center"/>
    </xf>
    <xf numFmtId="38" fontId="22" fillId="0" borderId="69" xfId="1" applyFont="1" applyBorder="1" applyAlignment="1" applyProtection="1">
      <alignment horizontal="right" vertical="center"/>
    </xf>
    <xf numFmtId="38" fontId="22" fillId="0" borderId="50" xfId="1" applyFont="1" applyBorder="1" applyAlignment="1" applyProtection="1">
      <alignment horizontal="right" vertical="center"/>
    </xf>
    <xf numFmtId="38" fontId="22" fillId="0" borderId="51" xfId="1" applyFont="1" applyBorder="1" applyAlignment="1" applyProtection="1">
      <alignment horizontal="right" vertical="center"/>
    </xf>
    <xf numFmtId="38" fontId="22" fillId="0" borderId="54" xfId="1" applyFont="1" applyBorder="1" applyAlignment="1" applyProtection="1">
      <alignment horizontal="right" vertical="center"/>
    </xf>
    <xf numFmtId="38" fontId="22" fillId="0" borderId="93" xfId="1" applyFont="1" applyBorder="1" applyAlignment="1" applyProtection="1">
      <alignment horizontal="right" vertical="center"/>
    </xf>
    <xf numFmtId="38" fontId="22" fillId="0" borderId="94" xfId="1" applyFont="1" applyBorder="1" applyAlignment="1" applyProtection="1">
      <alignment horizontal="right" vertical="center"/>
    </xf>
    <xf numFmtId="38" fontId="22" fillId="0" borderId="95" xfId="1" applyFont="1" applyBorder="1" applyAlignment="1" applyProtection="1">
      <alignment horizontal="right" vertical="center"/>
    </xf>
    <xf numFmtId="38" fontId="22" fillId="0" borderId="96" xfId="1" applyFont="1" applyBorder="1" applyAlignment="1" applyProtection="1">
      <alignment horizontal="right" vertical="center"/>
    </xf>
    <xf numFmtId="38" fontId="22" fillId="0" borderId="97" xfId="1" applyFont="1" applyBorder="1" applyAlignment="1" applyProtection="1">
      <alignment horizontal="right" vertical="center"/>
    </xf>
    <xf numFmtId="38" fontId="22" fillId="0" borderId="98" xfId="1" applyFont="1" applyBorder="1" applyAlignment="1" applyProtection="1">
      <alignment horizontal="right" vertical="center"/>
    </xf>
    <xf numFmtId="38" fontId="22" fillId="0" borderId="77" xfId="1" applyFont="1" applyBorder="1" applyAlignment="1" applyProtection="1">
      <alignment horizontal="right" vertical="center"/>
    </xf>
    <xf numFmtId="38" fontId="22" fillId="0" borderId="52" xfId="1" applyFont="1" applyBorder="1" applyAlignment="1" applyProtection="1">
      <alignment horizontal="right" vertical="center"/>
    </xf>
    <xf numFmtId="38" fontId="22" fillId="0" borderId="58" xfId="1" applyFont="1" applyBorder="1" applyAlignment="1" applyProtection="1">
      <alignment horizontal="right" vertical="center"/>
    </xf>
    <xf numFmtId="38" fontId="22" fillId="0" borderId="56" xfId="1" applyFont="1" applyBorder="1" applyAlignment="1" applyProtection="1">
      <alignment horizontal="right" vertical="center"/>
    </xf>
    <xf numFmtId="38" fontId="22" fillId="0" borderId="57" xfId="1" applyFont="1" applyBorder="1" applyAlignment="1" applyProtection="1">
      <alignment horizontal="right" vertical="center"/>
    </xf>
    <xf numFmtId="38" fontId="22" fillId="0" borderId="8" xfId="1" applyFont="1" applyBorder="1" applyAlignment="1" applyProtection="1">
      <alignment horizontal="right" vertical="center"/>
    </xf>
    <xf numFmtId="38" fontId="22" fillId="0" borderId="0" xfId="1" applyFont="1" applyBorder="1" applyAlignment="1" applyProtection="1">
      <alignment horizontal="right" vertical="center"/>
    </xf>
    <xf numFmtId="38" fontId="22" fillId="0" borderId="9" xfId="1" applyFont="1" applyBorder="1" applyAlignment="1" applyProtection="1">
      <alignment horizontal="right" vertical="center"/>
    </xf>
    <xf numFmtId="38" fontId="22" fillId="0" borderId="58" xfId="1" applyFont="1" applyBorder="1" applyAlignment="1" applyProtection="1">
      <alignment horizontal="right" vertical="center"/>
      <protection locked="0"/>
    </xf>
    <xf numFmtId="38" fontId="22" fillId="0" borderId="56" xfId="1" applyFont="1" applyBorder="1" applyAlignment="1" applyProtection="1">
      <alignment horizontal="right" vertical="center"/>
      <protection locked="0"/>
    </xf>
    <xf numFmtId="38" fontId="22" fillId="0" borderId="57" xfId="1" applyFont="1" applyBorder="1" applyAlignment="1" applyProtection="1">
      <alignment horizontal="right" vertical="center"/>
      <protection locked="0"/>
    </xf>
    <xf numFmtId="38" fontId="22" fillId="0" borderId="8" xfId="1" applyFont="1" applyBorder="1" applyAlignment="1" applyProtection="1">
      <alignment horizontal="right" vertical="center"/>
      <protection locked="0"/>
    </xf>
    <xf numFmtId="38" fontId="22" fillId="0" borderId="0" xfId="1" applyFont="1" applyBorder="1" applyAlignment="1" applyProtection="1">
      <alignment horizontal="right" vertical="center"/>
      <protection locked="0"/>
    </xf>
    <xf numFmtId="38" fontId="22" fillId="0" borderId="9" xfId="1" applyFont="1" applyBorder="1" applyAlignment="1" applyProtection="1">
      <alignment horizontal="right" vertical="center"/>
      <protection locked="0"/>
    </xf>
    <xf numFmtId="38" fontId="22" fillId="0" borderId="78" xfId="1" applyFont="1" applyBorder="1" applyAlignment="1" applyProtection="1">
      <alignment horizontal="right" vertical="center"/>
    </xf>
    <xf numFmtId="38" fontId="22" fillId="0" borderId="79" xfId="1" applyFont="1" applyBorder="1" applyAlignment="1" applyProtection="1">
      <alignment horizontal="right" vertical="center"/>
    </xf>
    <xf numFmtId="38" fontId="22" fillId="0" borderId="80" xfId="1" applyFont="1" applyBorder="1" applyAlignment="1" applyProtection="1">
      <alignment horizontal="right" vertical="center"/>
    </xf>
    <xf numFmtId="38" fontId="22" fillId="0" borderId="71" xfId="1" applyFont="1" applyBorder="1" applyAlignment="1" applyProtection="1">
      <alignment horizontal="right" vertical="center"/>
    </xf>
    <xf numFmtId="38" fontId="22" fillId="0" borderId="72" xfId="1" applyFont="1" applyBorder="1" applyAlignment="1" applyProtection="1">
      <alignment horizontal="right" vertical="center"/>
    </xf>
    <xf numFmtId="38" fontId="22" fillId="0" borderId="73" xfId="1" applyFont="1" applyBorder="1" applyAlignment="1" applyProtection="1">
      <alignment horizontal="right" vertical="center"/>
    </xf>
    <xf numFmtId="38" fontId="22" fillId="0" borderId="76" xfId="1" applyFont="1" applyBorder="1" applyAlignment="1" applyProtection="1">
      <alignment horizontal="right" vertical="center"/>
      <protection locked="0"/>
    </xf>
    <xf numFmtId="38" fontId="22" fillId="0" borderId="68" xfId="1" applyFont="1" applyBorder="1" applyAlignment="1" applyProtection="1">
      <alignment horizontal="right" vertical="center"/>
      <protection locked="0"/>
    </xf>
    <xf numFmtId="38" fontId="22" fillId="0" borderId="69" xfId="1" applyFont="1" applyBorder="1" applyAlignment="1" applyProtection="1">
      <alignment horizontal="right" vertical="center"/>
      <protection locked="0"/>
    </xf>
    <xf numFmtId="38" fontId="22" fillId="0" borderId="4" xfId="1" applyFont="1" applyBorder="1" applyAlignment="1" applyProtection="1">
      <alignment horizontal="right" vertical="center"/>
    </xf>
    <xf numFmtId="179" fontId="8" fillId="0" borderId="26" xfId="0" applyNumberFormat="1" applyFont="1" applyBorder="1" applyAlignment="1" applyProtection="1">
      <alignment vertical="center"/>
      <protection locked="0"/>
    </xf>
    <xf numFmtId="179" fontId="8" fillId="0" borderId="27" xfId="0" applyNumberFormat="1" applyFont="1" applyBorder="1" applyAlignment="1" applyProtection="1">
      <alignment vertical="center"/>
      <protection locked="0"/>
    </xf>
    <xf numFmtId="179" fontId="8" fillId="0" borderId="17" xfId="0" applyNumberFormat="1" applyFont="1" applyBorder="1" applyAlignment="1" applyProtection="1">
      <alignment vertical="center"/>
      <protection locked="0"/>
    </xf>
    <xf numFmtId="179" fontId="8" fillId="0" borderId="19" xfId="0" applyNumberFormat="1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 shrinkToFit="1"/>
      <protection locked="0"/>
    </xf>
    <xf numFmtId="0" fontId="8" fillId="0" borderId="10" xfId="0" applyFont="1" applyBorder="1" applyAlignment="1" applyProtection="1">
      <alignment vertical="center" shrinkToFit="1"/>
      <protection locked="0"/>
    </xf>
    <xf numFmtId="0" fontId="8" fillId="0" borderId="7" xfId="0" applyFont="1" applyBorder="1" applyAlignment="1" applyProtection="1">
      <alignment vertical="center" shrinkToFit="1"/>
      <protection locked="0"/>
    </xf>
    <xf numFmtId="0" fontId="8" fillId="0" borderId="23" xfId="0" applyFont="1" applyBorder="1" applyAlignment="1" applyProtection="1">
      <alignment vertical="center" shrinkToFit="1"/>
      <protection locked="0"/>
    </xf>
    <xf numFmtId="0" fontId="8" fillId="0" borderId="24" xfId="0" applyFont="1" applyBorder="1" applyAlignment="1" applyProtection="1">
      <alignment vertical="center" shrinkToFit="1"/>
      <protection locked="0"/>
    </xf>
    <xf numFmtId="0" fontId="8" fillId="0" borderId="63" xfId="0" applyFont="1" applyBorder="1" applyAlignment="1" applyProtection="1">
      <alignment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63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35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38" fontId="8" fillId="0" borderId="6" xfId="1" applyFont="1" applyBorder="1" applyAlignment="1" applyProtection="1">
      <alignment vertical="center" shrinkToFit="1"/>
      <protection locked="0"/>
    </xf>
    <xf numFmtId="38" fontId="8" fillId="0" borderId="10" xfId="1" applyFont="1" applyBorder="1" applyAlignment="1" applyProtection="1">
      <alignment vertical="center" shrinkToFit="1"/>
      <protection locked="0"/>
    </xf>
    <xf numFmtId="38" fontId="8" fillId="0" borderId="7" xfId="1" applyFont="1" applyBorder="1" applyAlignment="1" applyProtection="1">
      <alignment vertical="center" shrinkToFit="1"/>
      <protection locked="0"/>
    </xf>
    <xf numFmtId="38" fontId="8" fillId="0" borderId="23" xfId="1" applyFont="1" applyBorder="1" applyAlignment="1" applyProtection="1">
      <alignment vertical="center" shrinkToFit="1"/>
      <protection locked="0"/>
    </xf>
    <xf numFmtId="38" fontId="8" fillId="0" borderId="24" xfId="1" applyFont="1" applyBorder="1" applyAlignment="1" applyProtection="1">
      <alignment vertical="center" shrinkToFit="1"/>
      <protection locked="0"/>
    </xf>
    <xf numFmtId="38" fontId="8" fillId="0" borderId="63" xfId="1" applyFont="1" applyBorder="1" applyAlignment="1" applyProtection="1">
      <alignment vertical="center" shrinkToFit="1"/>
      <protection locked="0"/>
    </xf>
    <xf numFmtId="9" fontId="22" fillId="0" borderId="11" xfId="3" applyFont="1" applyBorder="1" applyAlignment="1" applyProtection="1">
      <alignment horizontal="center" vertical="center"/>
      <protection locked="0"/>
    </xf>
    <xf numFmtId="9" fontId="22" fillId="0" borderId="27" xfId="3" applyFont="1" applyBorder="1" applyAlignment="1" applyProtection="1">
      <alignment horizontal="center" vertical="center"/>
      <protection locked="0"/>
    </xf>
    <xf numFmtId="9" fontId="22" fillId="0" borderId="35" xfId="3" applyFont="1" applyBorder="1" applyAlignment="1" applyProtection="1">
      <alignment horizontal="center" vertical="center"/>
      <protection locked="0"/>
    </xf>
    <xf numFmtId="9" fontId="22" fillId="0" borderId="19" xfId="3" applyFont="1" applyBorder="1" applyAlignment="1" applyProtection="1">
      <alignment horizontal="center" vertical="center"/>
      <protection locked="0"/>
    </xf>
    <xf numFmtId="38" fontId="15" fillId="0" borderId="6" xfId="1" applyFont="1" applyBorder="1" applyAlignment="1" applyProtection="1">
      <alignment vertical="center" shrinkToFit="1"/>
    </xf>
    <xf numFmtId="38" fontId="15" fillId="0" borderId="10" xfId="1" applyFont="1" applyBorder="1" applyAlignment="1" applyProtection="1">
      <alignment vertical="center" shrinkToFit="1"/>
    </xf>
    <xf numFmtId="38" fontId="15" fillId="0" borderId="22" xfId="1" applyFont="1" applyBorder="1" applyAlignment="1" applyProtection="1">
      <alignment vertical="center" shrinkToFit="1"/>
    </xf>
    <xf numFmtId="38" fontId="15" fillId="0" borderId="23" xfId="1" applyFont="1" applyBorder="1" applyAlignment="1" applyProtection="1">
      <alignment vertical="center" shrinkToFit="1"/>
    </xf>
    <xf numFmtId="38" fontId="15" fillId="0" borderId="24" xfId="1" applyFont="1" applyBorder="1" applyAlignment="1" applyProtection="1">
      <alignment vertical="center" shrinkToFit="1"/>
    </xf>
    <xf numFmtId="38" fontId="15" fillId="0" borderId="25" xfId="1" applyFont="1" applyBorder="1" applyAlignment="1" applyProtection="1">
      <alignment vertical="center" shrinkToFit="1"/>
    </xf>
    <xf numFmtId="179" fontId="8" fillId="0" borderId="20" xfId="0" applyNumberFormat="1" applyFont="1" applyBorder="1" applyAlignment="1" applyProtection="1">
      <alignment vertical="center"/>
      <protection locked="0"/>
    </xf>
    <xf numFmtId="179" fontId="8" fillId="0" borderId="10" xfId="0" applyNumberFormat="1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 shrinkToFit="1"/>
      <protection locked="0"/>
    </xf>
    <xf numFmtId="0" fontId="8" fillId="0" borderId="12" xfId="0" applyFont="1" applyBorder="1" applyAlignment="1" applyProtection="1">
      <alignment vertical="center" shrinkToFit="1"/>
      <protection locked="0"/>
    </xf>
    <xf numFmtId="0" fontId="8" fillId="0" borderId="27" xfId="0" applyFont="1" applyBorder="1" applyAlignment="1" applyProtection="1">
      <alignment vertical="center" shrinkToFit="1"/>
      <protection locked="0"/>
    </xf>
    <xf numFmtId="0" fontId="8" fillId="0" borderId="8" xfId="0" applyFont="1" applyBorder="1" applyAlignment="1" applyProtection="1">
      <alignment vertical="center" shrinkToFit="1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8" fillId="0" borderId="9" xfId="0" applyFont="1" applyBorder="1" applyAlignment="1" applyProtection="1">
      <alignment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38" fontId="8" fillId="0" borderId="11" xfId="0" applyNumberFormat="1" applyFont="1" applyBorder="1" applyAlignment="1" applyProtection="1">
      <alignment vertical="center" shrinkToFit="1"/>
      <protection locked="0"/>
    </xf>
    <xf numFmtId="9" fontId="22" fillId="0" borderId="8" xfId="3" applyFont="1" applyBorder="1" applyAlignment="1" applyProtection="1">
      <alignment horizontal="center" vertical="center"/>
      <protection locked="0"/>
    </xf>
    <xf numFmtId="9" fontId="22" fillId="0" borderId="9" xfId="3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38" fontId="8" fillId="0" borderId="11" xfId="1" applyFont="1" applyBorder="1" applyAlignment="1" applyProtection="1">
      <alignment vertical="center" shrinkToFit="1"/>
      <protection locked="0"/>
    </xf>
    <xf numFmtId="9" fontId="22" fillId="0" borderId="11" xfId="3" quotePrefix="1" applyNumberFormat="1" applyFont="1" applyBorder="1" applyAlignment="1" applyProtection="1">
      <alignment horizontal="center" vertical="center"/>
      <protection locked="0"/>
    </xf>
    <xf numFmtId="9" fontId="22" fillId="0" borderId="14" xfId="3" applyFont="1" applyBorder="1" applyAlignment="1" applyProtection="1">
      <alignment horizontal="center" vertical="center"/>
      <protection locked="0"/>
    </xf>
    <xf numFmtId="9" fontId="22" fillId="0" borderId="29" xfId="3" applyFont="1" applyBorder="1" applyAlignment="1" applyProtection="1">
      <alignment horizontal="center" vertical="center"/>
      <protection locked="0"/>
    </xf>
    <xf numFmtId="0" fontId="8" fillId="0" borderId="81" xfId="0" applyFont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horizontal="center" vertical="center"/>
    </xf>
    <xf numFmtId="0" fontId="8" fillId="0" borderId="4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vertical="center"/>
    </xf>
    <xf numFmtId="0" fontId="8" fillId="0" borderId="36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8" fillId="0" borderId="81" xfId="0" applyFont="1" applyBorder="1" applyAlignment="1" applyProtection="1">
      <alignment horizontal="center" vertical="center" shrinkToFit="1"/>
    </xf>
    <xf numFmtId="0" fontId="8" fillId="0" borderId="82" xfId="0" applyFont="1" applyBorder="1" applyAlignment="1" applyProtection="1">
      <alignment horizontal="center" vertical="center" shrinkToFit="1"/>
    </xf>
    <xf numFmtId="5" fontId="8" fillId="0" borderId="11" xfId="0" applyNumberFormat="1" applyFont="1" applyBorder="1" applyAlignment="1" applyProtection="1">
      <alignment horizontal="right" vertical="center"/>
    </xf>
    <xf numFmtId="5" fontId="8" fillId="0" borderId="12" xfId="0" applyNumberFormat="1" applyFont="1" applyBorder="1" applyAlignment="1" applyProtection="1">
      <alignment horizontal="right" vertical="center"/>
    </xf>
    <xf numFmtId="5" fontId="8" fillId="0" borderId="13" xfId="0" applyNumberFormat="1" applyFont="1" applyBorder="1" applyAlignment="1" applyProtection="1">
      <alignment horizontal="right" vertical="center"/>
    </xf>
    <xf numFmtId="5" fontId="8" fillId="0" borderId="14" xfId="0" applyNumberFormat="1" applyFont="1" applyBorder="1" applyAlignment="1" applyProtection="1">
      <alignment horizontal="right" vertical="center"/>
    </xf>
    <xf numFmtId="5" fontId="8" fillId="0" borderId="15" xfId="0" applyNumberFormat="1" applyFont="1" applyBorder="1" applyAlignment="1" applyProtection="1">
      <alignment horizontal="right" vertical="center"/>
    </xf>
    <xf numFmtId="5" fontId="8" fillId="0" borderId="16" xfId="0" applyNumberFormat="1" applyFont="1" applyBorder="1" applyAlignment="1" applyProtection="1">
      <alignment horizontal="right" vertical="center"/>
    </xf>
    <xf numFmtId="0" fontId="8" fillId="0" borderId="21" xfId="0" applyFont="1" applyBorder="1" applyAlignment="1" applyProtection="1">
      <alignment horizontal="distributed" vertical="center"/>
    </xf>
    <xf numFmtId="0" fontId="0" fillId="0" borderId="9" xfId="0" applyBorder="1" applyAlignment="1" applyProtection="1">
      <alignment horizontal="distributed" vertical="center"/>
    </xf>
    <xf numFmtId="0" fontId="0" fillId="0" borderId="21" xfId="0" applyBorder="1" applyAlignment="1" applyProtection="1">
      <alignment horizontal="distributed" vertical="center"/>
    </xf>
    <xf numFmtId="0" fontId="0" fillId="0" borderId="17" xfId="0" applyBorder="1" applyAlignment="1" applyProtection="1">
      <alignment horizontal="distributed" vertical="center"/>
    </xf>
    <xf numFmtId="0" fontId="0" fillId="0" borderId="19" xfId="0" applyBorder="1" applyAlignment="1" applyProtection="1">
      <alignment horizontal="distributed" vertical="center"/>
    </xf>
    <xf numFmtId="0" fontId="0" fillId="0" borderId="0" xfId="0" applyFont="1" applyBorder="1" applyAlignment="1" applyProtection="1">
      <alignment vertical="center" shrinkToFit="1"/>
      <protection locked="0"/>
    </xf>
    <xf numFmtId="0" fontId="0" fillId="0" borderId="4" xfId="0" applyFont="1" applyBorder="1" applyAlignment="1" applyProtection="1">
      <alignment vertical="center" shrinkToFit="1"/>
      <protection locked="0"/>
    </xf>
    <xf numFmtId="0" fontId="0" fillId="0" borderId="8" xfId="0" applyFont="1" applyBorder="1" applyAlignment="1" applyProtection="1">
      <alignment vertical="center" shrinkToFit="1"/>
      <protection locked="0"/>
    </xf>
    <xf numFmtId="0" fontId="0" fillId="0" borderId="35" xfId="0" applyFont="1" applyBorder="1" applyAlignment="1" applyProtection="1">
      <alignment vertical="center" shrinkToFit="1"/>
      <protection locked="0"/>
    </xf>
    <xf numFmtId="0" fontId="0" fillId="0" borderId="18" xfId="0" applyFont="1" applyBorder="1" applyAlignment="1" applyProtection="1">
      <alignment vertical="center" shrinkToFit="1"/>
      <protection locked="0"/>
    </xf>
    <xf numFmtId="0" fontId="0" fillId="0" borderId="33" xfId="0" applyFont="1" applyBorder="1" applyAlignment="1" applyProtection="1">
      <alignment vertical="center" shrinkToFit="1"/>
      <protection locked="0"/>
    </xf>
    <xf numFmtId="0" fontId="19" fillId="0" borderId="26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5" fontId="8" fillId="0" borderId="27" xfId="0" applyNumberFormat="1" applyFont="1" applyBorder="1" applyAlignment="1" applyProtection="1">
      <alignment horizontal="right" vertical="center"/>
    </xf>
    <xf numFmtId="5" fontId="8" fillId="0" borderId="35" xfId="0" applyNumberFormat="1" applyFont="1" applyBorder="1" applyAlignment="1" applyProtection="1">
      <alignment horizontal="right" vertical="center"/>
    </xf>
    <xf numFmtId="5" fontId="8" fillId="0" borderId="18" xfId="0" applyNumberFormat="1" applyFont="1" applyBorder="1" applyAlignment="1" applyProtection="1">
      <alignment horizontal="right" vertical="center"/>
    </xf>
    <xf numFmtId="5" fontId="8" fillId="0" borderId="19" xfId="0" applyNumberFormat="1" applyFont="1" applyBorder="1" applyAlignment="1" applyProtection="1">
      <alignment horizontal="right" vertical="center"/>
    </xf>
    <xf numFmtId="0" fontId="19" fillId="0" borderId="11" xfId="0" applyFont="1" applyBorder="1" applyAlignment="1" applyProtection="1">
      <alignment horizontal="distributed" vertical="center" indent="1"/>
    </xf>
    <xf numFmtId="0" fontId="19" fillId="0" borderId="12" xfId="0" applyFont="1" applyBorder="1" applyAlignment="1" applyProtection="1">
      <alignment horizontal="distributed" vertical="center" indent="1"/>
    </xf>
    <xf numFmtId="0" fontId="7" fillId="0" borderId="12" xfId="0" applyFont="1" applyBorder="1" applyAlignment="1" applyProtection="1">
      <alignment horizontal="distributed" vertical="center" indent="1"/>
    </xf>
    <xf numFmtId="0" fontId="7" fillId="0" borderId="27" xfId="0" applyFont="1" applyBorder="1" applyAlignment="1" applyProtection="1">
      <alignment horizontal="distributed" vertical="center" indent="1"/>
    </xf>
    <xf numFmtId="0" fontId="7" fillId="0" borderId="35" xfId="0" applyFont="1" applyBorder="1" applyAlignment="1" applyProtection="1">
      <alignment horizontal="distributed" vertical="center" indent="1"/>
    </xf>
    <xf numFmtId="0" fontId="7" fillId="0" borderId="18" xfId="0" applyFont="1" applyBorder="1" applyAlignment="1" applyProtection="1">
      <alignment horizontal="distributed" vertical="center" indent="1"/>
    </xf>
    <xf numFmtId="0" fontId="7" fillId="0" borderId="19" xfId="0" applyFont="1" applyBorder="1" applyAlignment="1" applyProtection="1">
      <alignment horizontal="distributed" vertical="center" indent="1"/>
    </xf>
    <xf numFmtId="5" fontId="0" fillId="0" borderId="12" xfId="0" applyNumberFormat="1" applyBorder="1" applyAlignment="1" applyProtection="1">
      <alignment horizontal="right" vertical="center"/>
    </xf>
    <xf numFmtId="5" fontId="0" fillId="0" borderId="13" xfId="0" applyNumberFormat="1" applyBorder="1" applyAlignment="1" applyProtection="1">
      <alignment horizontal="right" vertical="center"/>
    </xf>
    <xf numFmtId="5" fontId="0" fillId="0" borderId="35" xfId="0" applyNumberFormat="1" applyBorder="1" applyAlignment="1" applyProtection="1">
      <alignment horizontal="right" vertical="center"/>
    </xf>
    <xf numFmtId="5" fontId="0" fillId="0" borderId="18" xfId="0" applyNumberFormat="1" applyBorder="1" applyAlignment="1" applyProtection="1">
      <alignment horizontal="right" vertical="center"/>
    </xf>
    <xf numFmtId="5" fontId="0" fillId="0" borderId="33" xfId="0" applyNumberFormat="1" applyBorder="1" applyAlignment="1" applyProtection="1">
      <alignment horizontal="right" vertical="center"/>
    </xf>
    <xf numFmtId="0" fontId="8" fillId="0" borderId="12" xfId="0" quotePrefix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5" fontId="8" fillId="0" borderId="8" xfId="0" applyNumberFormat="1" applyFont="1" applyBorder="1" applyAlignment="1" applyProtection="1">
      <alignment horizontal="right" vertical="center"/>
      <protection locked="0"/>
    </xf>
    <xf numFmtId="5" fontId="0" fillId="0" borderId="0" xfId="0" applyNumberFormat="1" applyBorder="1" applyAlignment="1" applyProtection="1">
      <alignment horizontal="right" vertical="center"/>
      <protection locked="0"/>
    </xf>
    <xf numFmtId="5" fontId="0" fillId="0" borderId="12" xfId="0" applyNumberFormat="1" applyBorder="1" applyAlignment="1" applyProtection="1">
      <alignment horizontal="right" vertical="center"/>
      <protection locked="0"/>
    </xf>
    <xf numFmtId="5" fontId="0" fillId="0" borderId="27" xfId="0" applyNumberFormat="1" applyBorder="1" applyAlignment="1" applyProtection="1">
      <alignment horizontal="right" vertical="center"/>
      <protection locked="0"/>
    </xf>
    <xf numFmtId="5" fontId="0" fillId="0" borderId="14" xfId="0" applyNumberFormat="1" applyBorder="1" applyAlignment="1" applyProtection="1">
      <alignment horizontal="right" vertical="center"/>
      <protection locked="0"/>
    </xf>
    <xf numFmtId="5" fontId="0" fillId="0" borderId="15" xfId="0" applyNumberFormat="1" applyBorder="1" applyAlignment="1" applyProtection="1">
      <alignment horizontal="right" vertical="center"/>
      <protection locked="0"/>
    </xf>
    <xf numFmtId="5" fontId="0" fillId="0" borderId="29" xfId="0" applyNumberFormat="1" applyBorder="1" applyAlignment="1" applyProtection="1">
      <alignment horizontal="right" vertical="center"/>
      <protection locked="0"/>
    </xf>
    <xf numFmtId="0" fontId="7" fillId="0" borderId="14" xfId="0" applyFont="1" applyBorder="1" applyAlignment="1" applyProtection="1">
      <alignment horizontal="distributed" vertical="center" indent="1"/>
    </xf>
    <xf numFmtId="0" fontId="7" fillId="0" borderId="15" xfId="0" applyFont="1" applyBorder="1" applyAlignment="1" applyProtection="1">
      <alignment horizontal="distributed" vertical="center" indent="1"/>
    </xf>
    <xf numFmtId="0" fontId="7" fillId="0" borderId="29" xfId="0" applyFont="1" applyBorder="1" applyAlignment="1" applyProtection="1">
      <alignment horizontal="distributed" vertical="center" indent="1"/>
    </xf>
    <xf numFmtId="5" fontId="0" fillId="0" borderId="14" xfId="0" applyNumberFormat="1" applyBorder="1" applyAlignment="1" applyProtection="1">
      <alignment horizontal="right" vertical="center"/>
    </xf>
    <xf numFmtId="5" fontId="0" fillId="0" borderId="15" xfId="0" applyNumberFormat="1" applyBorder="1" applyAlignment="1" applyProtection="1">
      <alignment horizontal="right" vertical="center"/>
    </xf>
    <xf numFmtId="5" fontId="0" fillId="0" borderId="16" xfId="0" applyNumberFormat="1" applyBorder="1" applyAlignment="1" applyProtection="1">
      <alignment horizontal="right" vertical="center"/>
    </xf>
    <xf numFmtId="0" fontId="9" fillId="0" borderId="26" xfId="0" applyFont="1" applyBorder="1" applyAlignment="1" applyProtection="1">
      <alignment horizontal="distributed" vertical="center"/>
    </xf>
    <xf numFmtId="0" fontId="0" fillId="0" borderId="27" xfId="0" applyBorder="1" applyAlignment="1" applyProtection="1">
      <alignment horizontal="distributed" vertical="center"/>
    </xf>
    <xf numFmtId="0" fontId="0" fillId="0" borderId="12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5" fontId="8" fillId="0" borderId="11" xfId="0" applyNumberFormat="1" applyFont="1" applyBorder="1" applyAlignment="1" applyProtection="1">
      <alignment horizontal="right" vertical="center"/>
      <protection locked="0"/>
    </xf>
    <xf numFmtId="5" fontId="8" fillId="0" borderId="12" xfId="0" applyNumberFormat="1" applyFont="1" applyBorder="1" applyAlignment="1" applyProtection="1">
      <alignment horizontal="right" vertical="center"/>
      <protection locked="0"/>
    </xf>
    <xf numFmtId="5" fontId="8" fillId="0" borderId="13" xfId="0" applyNumberFormat="1" applyFont="1" applyBorder="1" applyAlignment="1" applyProtection="1">
      <alignment horizontal="right" vertical="center"/>
      <protection locked="0"/>
    </xf>
    <xf numFmtId="5" fontId="8" fillId="0" borderId="14" xfId="0" applyNumberFormat="1" applyFont="1" applyBorder="1" applyAlignment="1" applyProtection="1">
      <alignment horizontal="right" vertical="center"/>
      <protection locked="0"/>
    </xf>
    <xf numFmtId="5" fontId="8" fillId="0" borderId="15" xfId="0" applyNumberFormat="1" applyFont="1" applyBorder="1" applyAlignment="1" applyProtection="1">
      <alignment horizontal="right" vertical="center"/>
      <protection locked="0"/>
    </xf>
    <xf numFmtId="5" fontId="8" fillId="0" borderId="16" xfId="0" applyNumberFormat="1" applyFont="1" applyBorder="1" applyAlignment="1" applyProtection="1">
      <alignment horizontal="right" vertical="center"/>
      <protection locked="0"/>
    </xf>
    <xf numFmtId="0" fontId="8" fillId="0" borderId="26" xfId="0" applyFont="1" applyBorder="1" applyAlignment="1" applyProtection="1">
      <alignment horizontal="distributed" vertical="center"/>
    </xf>
    <xf numFmtId="0" fontId="0" fillId="0" borderId="28" xfId="0" applyBorder="1" applyAlignment="1" applyProtection="1">
      <alignment horizontal="distributed" vertical="center"/>
    </xf>
    <xf numFmtId="0" fontId="0" fillId="0" borderId="29" xfId="0" applyBorder="1" applyAlignment="1" applyProtection="1">
      <alignment horizontal="distributed" vertical="center"/>
    </xf>
    <xf numFmtId="0" fontId="8" fillId="0" borderId="11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29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85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86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 textRotation="255"/>
    </xf>
    <xf numFmtId="0" fontId="8" fillId="0" borderId="18" xfId="0" applyFont="1" applyBorder="1" applyAlignment="1" applyProtection="1">
      <alignment horizontal="center" vertical="center" textRotation="255"/>
    </xf>
    <xf numFmtId="0" fontId="8" fillId="0" borderId="32" xfId="0" applyFont="1" applyBorder="1" applyAlignment="1" applyProtection="1">
      <alignment horizontal="center" vertical="center" textRotation="255"/>
    </xf>
    <xf numFmtId="0" fontId="8" fillId="0" borderId="33" xfId="0" applyFont="1" applyBorder="1" applyAlignment="1" applyProtection="1">
      <alignment horizontal="center" vertical="center" textRotation="255"/>
    </xf>
    <xf numFmtId="0" fontId="20" fillId="3" borderId="17" xfId="0" applyFont="1" applyFill="1" applyBorder="1" applyAlignment="1" applyProtection="1">
      <alignment horizontal="distributed" vertical="center"/>
    </xf>
    <xf numFmtId="0" fontId="20" fillId="3" borderId="33" xfId="0" applyFont="1" applyFill="1" applyBorder="1" applyAlignment="1" applyProtection="1">
      <alignment horizontal="distributed" vertical="center"/>
    </xf>
    <xf numFmtId="0" fontId="22" fillId="0" borderId="17" xfId="0" applyFont="1" applyBorder="1" applyAlignment="1" applyProtection="1">
      <alignment vertical="center" shrinkToFit="1"/>
      <protection locked="0"/>
    </xf>
    <xf numFmtId="0" fontId="23" fillId="0" borderId="18" xfId="0" applyFont="1" applyBorder="1" applyAlignment="1" applyProtection="1">
      <alignment vertical="center" shrinkToFit="1"/>
      <protection locked="0"/>
    </xf>
    <xf numFmtId="0" fontId="23" fillId="0" borderId="33" xfId="0" applyFont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horizontal="center" vertical="center"/>
    </xf>
    <xf numFmtId="0" fontId="8" fillId="0" borderId="18" xfId="0" quotePrefix="1" applyNumberFormat="1" applyFont="1" applyBorder="1" applyAlignment="1" applyProtection="1">
      <alignment horizontal="left" vertical="center"/>
      <protection locked="0"/>
    </xf>
    <xf numFmtId="0" fontId="0" fillId="0" borderId="18" xfId="0" applyNumberFormat="1" applyFont="1" applyBorder="1" applyAlignment="1" applyProtection="1">
      <alignment horizontal="left" vertical="center"/>
      <protection locked="0"/>
    </xf>
    <xf numFmtId="0" fontId="0" fillId="0" borderId="33" xfId="0" applyNumberFormat="1" applyFont="1" applyBorder="1" applyAlignment="1" applyProtection="1">
      <alignment horizontal="left" vertical="center"/>
      <protection locked="0"/>
    </xf>
    <xf numFmtId="0" fontId="19" fillId="0" borderId="30" xfId="0" applyFont="1" applyBorder="1" applyAlignment="1" applyProtection="1">
      <alignment horizontal="center" vertical="center"/>
    </xf>
    <xf numFmtId="0" fontId="19" fillId="0" borderId="31" xfId="0" applyFont="1" applyBorder="1" applyAlignment="1" applyProtection="1">
      <alignment horizontal="center" vertical="center"/>
    </xf>
    <xf numFmtId="0" fontId="19" fillId="0" borderId="32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distributed" vertical="center"/>
    </xf>
    <xf numFmtId="0" fontId="8" fillId="0" borderId="34" xfId="0" applyFont="1" applyBorder="1" applyAlignment="1" applyProtection="1">
      <alignment horizontal="distributed" vertical="center"/>
    </xf>
    <xf numFmtId="0" fontId="8" fillId="0" borderId="9" xfId="0" applyFont="1" applyBorder="1" applyAlignment="1" applyProtection="1">
      <alignment horizontal="distributed" vertical="center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8" fillId="0" borderId="32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19" fillId="0" borderId="11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12" xfId="0" applyFont="1" applyBorder="1" applyAlignment="1" applyProtection="1">
      <alignment vertical="center" shrinkToFit="1"/>
    </xf>
    <xf numFmtId="0" fontId="0" fillId="0" borderId="14" xfId="0" applyFont="1" applyBorder="1" applyAlignment="1" applyProtection="1">
      <alignment horizontal="center" vertical="center" shrinkToFit="1"/>
    </xf>
    <xf numFmtId="0" fontId="0" fillId="0" borderId="15" xfId="0" applyFont="1" applyBorder="1" applyAlignment="1" applyProtection="1">
      <alignment horizontal="center" vertical="center" shrinkToFit="1"/>
    </xf>
    <xf numFmtId="0" fontId="0" fillId="0" borderId="15" xfId="0" applyFont="1" applyBorder="1" applyAlignment="1" applyProtection="1">
      <alignment vertical="center" shrinkToFit="1"/>
    </xf>
    <xf numFmtId="0" fontId="0" fillId="0" borderId="8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83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center" vertical="center" shrinkToFi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shrinkToFit="1"/>
      <protection locked="0"/>
    </xf>
    <xf numFmtId="0" fontId="1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0" fillId="3" borderId="30" xfId="0" applyFont="1" applyFill="1" applyBorder="1" applyAlignment="1" applyProtection="1">
      <alignment horizontal="center" vertical="center"/>
    </xf>
    <xf numFmtId="0" fontId="20" fillId="3" borderId="31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</xf>
    <xf numFmtId="0" fontId="6" fillId="3" borderId="32" xfId="0" applyFont="1" applyFill="1" applyBorder="1" applyAlignment="1" applyProtection="1">
      <alignment horizontal="center" vertical="center"/>
    </xf>
    <xf numFmtId="0" fontId="20" fillId="3" borderId="21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center" vertical="center"/>
    </xf>
    <xf numFmtId="176" fontId="4" fillId="0" borderId="30" xfId="0" applyNumberFormat="1" applyFont="1" applyFill="1" applyBorder="1" applyAlignment="1" applyProtection="1">
      <alignment horizontal="right" vertical="center"/>
    </xf>
    <xf numFmtId="176" fontId="4" fillId="0" borderId="31" xfId="0" applyNumberFormat="1" applyFont="1" applyBorder="1" applyAlignment="1" applyProtection="1">
      <alignment horizontal="right" vertical="center"/>
    </xf>
    <xf numFmtId="176" fontId="4" fillId="0" borderId="32" xfId="0" applyNumberFormat="1" applyFont="1" applyBorder="1" applyAlignment="1" applyProtection="1">
      <alignment horizontal="right" vertical="center"/>
    </xf>
    <xf numFmtId="176" fontId="4" fillId="0" borderId="21" xfId="0" applyNumberFormat="1" applyFont="1" applyBorder="1" applyAlignment="1" applyProtection="1">
      <alignment horizontal="right" vertical="center"/>
    </xf>
    <xf numFmtId="176" fontId="4" fillId="0" borderId="0" xfId="0" applyNumberFormat="1" applyFont="1" applyAlignment="1" applyProtection="1">
      <alignment horizontal="right" vertical="center"/>
    </xf>
    <xf numFmtId="176" fontId="4" fillId="0" borderId="4" xfId="0" applyNumberFormat="1" applyFont="1" applyBorder="1" applyAlignment="1" applyProtection="1">
      <alignment horizontal="right" vertical="center"/>
    </xf>
    <xf numFmtId="176" fontId="4" fillId="0" borderId="17" xfId="0" applyNumberFormat="1" applyFont="1" applyBorder="1" applyAlignment="1" applyProtection="1">
      <alignment horizontal="right" vertical="center"/>
    </xf>
    <xf numFmtId="176" fontId="4" fillId="0" borderId="18" xfId="0" applyNumberFormat="1" applyFont="1" applyBorder="1" applyAlignment="1" applyProtection="1">
      <alignment horizontal="right" vertical="center"/>
    </xf>
    <xf numFmtId="176" fontId="4" fillId="0" borderId="33" xfId="0" applyNumberFormat="1" applyFont="1" applyBorder="1" applyAlignment="1" applyProtection="1">
      <alignment horizontal="right" vertical="center"/>
    </xf>
    <xf numFmtId="0" fontId="0" fillId="0" borderId="2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0" borderId="31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center" vertical="center"/>
    </xf>
    <xf numFmtId="0" fontId="18" fillId="0" borderId="31" xfId="0" applyFont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vertical="center" shrinkToFit="1"/>
      <protection locked="0"/>
    </xf>
    <xf numFmtId="0" fontId="15" fillId="0" borderId="31" xfId="0" applyFont="1" applyBorder="1" applyAlignment="1" applyProtection="1">
      <alignment vertical="center" shrinkToFit="1"/>
      <protection locked="0"/>
    </xf>
    <xf numFmtId="0" fontId="15" fillId="0" borderId="32" xfId="0" applyFont="1" applyBorder="1" applyAlignment="1" applyProtection="1">
      <alignment vertical="center" shrinkToFit="1"/>
      <protection locked="0"/>
    </xf>
    <xf numFmtId="0" fontId="15" fillId="0" borderId="17" xfId="0" applyFont="1" applyBorder="1" applyAlignment="1" applyProtection="1">
      <alignment vertical="center" shrinkToFit="1"/>
      <protection locked="0"/>
    </xf>
    <xf numFmtId="0" fontId="15" fillId="0" borderId="18" xfId="0" applyFont="1" applyBorder="1" applyAlignment="1" applyProtection="1">
      <alignment vertical="center" shrinkToFit="1"/>
      <protection locked="0"/>
    </xf>
    <xf numFmtId="0" fontId="15" fillId="0" borderId="33" xfId="0" applyFont="1" applyBorder="1" applyAlignment="1" applyProtection="1">
      <alignment vertical="center" shrinkToFit="1"/>
      <protection locked="0"/>
    </xf>
    <xf numFmtId="0" fontId="8" fillId="0" borderId="2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8" fillId="2" borderId="0" xfId="0" applyFont="1" applyFill="1" applyAlignment="1" applyProtection="1">
      <alignment horizontal="right" vertical="center"/>
      <protection locked="0"/>
    </xf>
    <xf numFmtId="0" fontId="8" fillId="0" borderId="4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20" fillId="3" borderId="30" xfId="0" applyFont="1" applyFill="1" applyBorder="1" applyAlignment="1" applyProtection="1">
      <alignment horizontal="distributed" vertical="center"/>
    </xf>
    <xf numFmtId="0" fontId="21" fillId="3" borderId="32" xfId="0" applyFont="1" applyFill="1" applyBorder="1" applyAlignment="1" applyProtection="1">
      <alignment horizontal="distributed" vertical="center"/>
    </xf>
    <xf numFmtId="0" fontId="22" fillId="0" borderId="30" xfId="0" applyFont="1" applyBorder="1" applyAlignment="1" applyProtection="1">
      <alignment vertical="center" shrinkToFit="1"/>
      <protection locked="0"/>
    </xf>
    <xf numFmtId="0" fontId="23" fillId="0" borderId="31" xfId="0" applyFont="1" applyBorder="1" applyAlignment="1" applyProtection="1">
      <alignment vertical="center" shrinkToFit="1"/>
      <protection locked="0"/>
    </xf>
    <xf numFmtId="0" fontId="23" fillId="0" borderId="32" xfId="0" applyFont="1" applyBorder="1" applyAlignment="1" applyProtection="1">
      <alignment vertical="center" shrinkToFit="1"/>
      <protection locked="0"/>
    </xf>
    <xf numFmtId="0" fontId="20" fillId="3" borderId="17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left" vertical="top"/>
    </xf>
    <xf numFmtId="0" fontId="0" fillId="0" borderId="31" xfId="0" applyBorder="1" applyAlignment="1" applyProtection="1">
      <alignment horizontal="left" vertical="top"/>
    </xf>
    <xf numFmtId="0" fontId="0" fillId="0" borderId="32" xfId="0" applyBorder="1" applyAlignment="1" applyProtection="1">
      <alignment horizontal="left" vertical="top"/>
    </xf>
    <xf numFmtId="0" fontId="0" fillId="0" borderId="21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17" xfId="0" applyBorder="1" applyAlignment="1" applyProtection="1">
      <alignment horizontal="left" vertical="top"/>
    </xf>
    <xf numFmtId="0" fontId="0" fillId="0" borderId="18" xfId="0" applyBorder="1" applyAlignment="1" applyProtection="1">
      <alignment horizontal="left" vertical="top"/>
    </xf>
    <xf numFmtId="0" fontId="0" fillId="0" borderId="33" xfId="0" applyBorder="1" applyAlignment="1" applyProtection="1">
      <alignment horizontal="left" vertical="top"/>
    </xf>
    <xf numFmtId="9" fontId="22" fillId="0" borderId="55" xfId="0" quotePrefix="1" applyNumberFormat="1" applyFont="1" applyFill="1" applyBorder="1" applyAlignment="1" applyProtection="1">
      <alignment horizontal="right" vertical="center"/>
    </xf>
    <xf numFmtId="9" fontId="22" fillId="0" borderId="56" xfId="0" applyNumberFormat="1" applyFont="1" applyFill="1" applyBorder="1" applyAlignment="1" applyProtection="1">
      <alignment horizontal="right" vertical="center"/>
    </xf>
    <xf numFmtId="9" fontId="22" fillId="0" borderId="64" xfId="0" applyNumberFormat="1" applyFont="1" applyFill="1" applyBorder="1" applyAlignment="1" applyProtection="1">
      <alignment horizontal="right" vertical="center"/>
    </xf>
    <xf numFmtId="9" fontId="22" fillId="0" borderId="65" xfId="0" applyNumberFormat="1" applyFont="1" applyFill="1" applyBorder="1" applyAlignment="1" applyProtection="1">
      <alignment horizontal="right" vertical="center"/>
    </xf>
    <xf numFmtId="0" fontId="22" fillId="0" borderId="56" xfId="0" applyFont="1" applyFill="1" applyBorder="1" applyAlignment="1" applyProtection="1">
      <alignment horizontal="left" vertical="center"/>
    </xf>
    <xf numFmtId="0" fontId="22" fillId="0" borderId="57" xfId="0" applyFont="1" applyFill="1" applyBorder="1" applyAlignment="1" applyProtection="1">
      <alignment horizontal="left" vertical="center"/>
    </xf>
    <xf numFmtId="0" fontId="22" fillId="0" borderId="65" xfId="0" applyFont="1" applyFill="1" applyBorder="1" applyAlignment="1" applyProtection="1">
      <alignment horizontal="left" vertical="center"/>
    </xf>
    <xf numFmtId="0" fontId="22" fillId="0" borderId="66" xfId="0" applyFont="1" applyFill="1" applyBorder="1" applyAlignment="1" applyProtection="1">
      <alignment horizontal="left" vertical="center"/>
    </xf>
    <xf numFmtId="0" fontId="22" fillId="0" borderId="55" xfId="0" applyFont="1" applyFill="1" applyBorder="1" applyAlignment="1" applyProtection="1">
      <alignment horizontal="center" vertical="center"/>
    </xf>
    <xf numFmtId="0" fontId="22" fillId="0" borderId="56" xfId="0" applyFont="1" applyFill="1" applyBorder="1" applyAlignment="1" applyProtection="1">
      <alignment horizontal="center" vertical="center"/>
    </xf>
    <xf numFmtId="0" fontId="22" fillId="0" borderId="57" xfId="0" applyFont="1" applyFill="1" applyBorder="1" applyAlignment="1" applyProtection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</xf>
    <xf numFmtId="0" fontId="22" fillId="0" borderId="18" xfId="0" applyFont="1" applyFill="1" applyBorder="1" applyAlignment="1" applyProtection="1">
      <alignment horizontal="center" vertical="center"/>
    </xf>
    <xf numFmtId="0" fontId="22" fillId="0" borderId="19" xfId="0" applyFont="1" applyFill="1" applyBorder="1" applyAlignment="1" applyProtection="1">
      <alignment horizontal="center" vertical="center"/>
    </xf>
    <xf numFmtId="178" fontId="22" fillId="0" borderId="58" xfId="0" applyNumberFormat="1" applyFont="1" applyFill="1" applyBorder="1" applyAlignment="1" applyProtection="1">
      <alignment horizontal="right" vertical="center"/>
    </xf>
    <xf numFmtId="178" fontId="22" fillId="0" borderId="56" xfId="0" applyNumberFormat="1" applyFont="1" applyFill="1" applyBorder="1" applyAlignment="1" applyProtection="1">
      <alignment horizontal="right" vertical="center"/>
    </xf>
    <xf numFmtId="178" fontId="22" fillId="0" borderId="59" xfId="0" applyNumberFormat="1" applyFont="1" applyFill="1" applyBorder="1" applyAlignment="1" applyProtection="1">
      <alignment horizontal="right" vertical="center"/>
    </xf>
    <xf numFmtId="178" fontId="22" fillId="0" borderId="35" xfId="0" applyNumberFormat="1" applyFont="1" applyFill="1" applyBorder="1" applyAlignment="1" applyProtection="1">
      <alignment horizontal="right" vertical="center"/>
    </xf>
    <xf numFmtId="178" fontId="22" fillId="0" borderId="18" xfId="0" applyNumberFormat="1" applyFont="1" applyFill="1" applyBorder="1" applyAlignment="1" applyProtection="1">
      <alignment horizontal="right" vertical="center"/>
    </xf>
    <xf numFmtId="178" fontId="22" fillId="0" borderId="33" xfId="0" applyNumberFormat="1" applyFont="1" applyFill="1" applyBorder="1" applyAlignment="1" applyProtection="1">
      <alignment horizontal="right" vertical="center"/>
    </xf>
    <xf numFmtId="9" fontId="22" fillId="0" borderId="67" xfId="0" applyNumberFormat="1" applyFont="1" applyFill="1" applyBorder="1" applyAlignment="1" applyProtection="1">
      <alignment horizontal="center" vertical="center"/>
    </xf>
    <xf numFmtId="9" fontId="22" fillId="0" borderId="68" xfId="0" applyNumberFormat="1" applyFont="1" applyFill="1" applyBorder="1" applyAlignment="1" applyProtection="1">
      <alignment horizontal="center" vertical="center"/>
    </xf>
    <xf numFmtId="9" fontId="22" fillId="0" borderId="69" xfId="0" applyNumberFormat="1" applyFont="1" applyFill="1" applyBorder="1" applyAlignment="1" applyProtection="1">
      <alignment horizontal="center" vertical="center"/>
    </xf>
    <xf numFmtId="9" fontId="22" fillId="0" borderId="64" xfId="0" applyNumberFormat="1" applyFont="1" applyFill="1" applyBorder="1" applyAlignment="1" applyProtection="1">
      <alignment horizontal="center" vertical="center"/>
    </xf>
    <xf numFmtId="9" fontId="22" fillId="0" borderId="65" xfId="0" applyNumberFormat="1" applyFont="1" applyFill="1" applyBorder="1" applyAlignment="1" applyProtection="1">
      <alignment horizontal="center" vertical="center"/>
    </xf>
    <xf numFmtId="9" fontId="22" fillId="0" borderId="66" xfId="0" applyNumberFormat="1" applyFont="1" applyFill="1" applyBorder="1" applyAlignment="1" applyProtection="1">
      <alignment horizontal="center" vertical="center"/>
    </xf>
    <xf numFmtId="38" fontId="22" fillId="0" borderId="76" xfId="1" applyFont="1" applyFill="1" applyBorder="1" applyAlignment="1" applyProtection="1">
      <alignment horizontal="right" vertical="center"/>
    </xf>
    <xf numFmtId="38" fontId="22" fillId="0" borderId="68" xfId="1" applyFont="1" applyFill="1" applyBorder="1" applyAlignment="1" applyProtection="1">
      <alignment horizontal="right" vertical="center"/>
    </xf>
    <xf numFmtId="38" fontId="22" fillId="0" borderId="69" xfId="1" applyFont="1" applyFill="1" applyBorder="1" applyAlignment="1" applyProtection="1">
      <alignment horizontal="right" vertical="center"/>
    </xf>
    <xf numFmtId="38" fontId="22" fillId="0" borderId="8" xfId="1" applyFont="1" applyFill="1" applyBorder="1" applyAlignment="1" applyProtection="1">
      <alignment horizontal="right" vertical="center"/>
    </xf>
    <xf numFmtId="38" fontId="22" fillId="0" borderId="0" xfId="1" applyFont="1" applyFill="1" applyBorder="1" applyAlignment="1" applyProtection="1">
      <alignment horizontal="right" vertical="center"/>
    </xf>
    <xf numFmtId="38" fontId="22" fillId="0" borderId="9" xfId="1" applyFont="1" applyFill="1" applyBorder="1" applyAlignment="1" applyProtection="1">
      <alignment horizontal="right" vertical="center"/>
    </xf>
    <xf numFmtId="38" fontId="22" fillId="0" borderId="93" xfId="1" applyFont="1" applyFill="1" applyBorder="1" applyAlignment="1" applyProtection="1">
      <alignment horizontal="right" vertical="center"/>
    </xf>
    <xf numFmtId="38" fontId="22" fillId="0" borderId="94" xfId="1" applyFont="1" applyFill="1" applyBorder="1" applyAlignment="1" applyProtection="1">
      <alignment horizontal="right" vertical="center"/>
    </xf>
    <xf numFmtId="38" fontId="22" fillId="0" borderId="95" xfId="1" applyFont="1" applyFill="1" applyBorder="1" applyAlignment="1" applyProtection="1">
      <alignment horizontal="right" vertical="center"/>
    </xf>
    <xf numFmtId="38" fontId="22" fillId="0" borderId="96" xfId="1" applyFont="1" applyFill="1" applyBorder="1" applyAlignment="1" applyProtection="1">
      <alignment horizontal="right" vertical="center"/>
    </xf>
    <xf numFmtId="38" fontId="22" fillId="0" borderId="97" xfId="1" applyFont="1" applyFill="1" applyBorder="1" applyAlignment="1" applyProtection="1">
      <alignment horizontal="right" vertical="center"/>
    </xf>
    <xf numFmtId="38" fontId="22" fillId="0" borderId="98" xfId="1" applyFont="1" applyFill="1" applyBorder="1" applyAlignment="1" applyProtection="1">
      <alignment horizontal="right" vertical="center"/>
    </xf>
    <xf numFmtId="38" fontId="22" fillId="0" borderId="77" xfId="1" applyFont="1" applyFill="1" applyBorder="1" applyAlignment="1" applyProtection="1">
      <alignment horizontal="right" vertical="center"/>
    </xf>
    <xf numFmtId="38" fontId="22" fillId="0" borderId="4" xfId="1" applyFont="1" applyFill="1" applyBorder="1" applyAlignment="1" applyProtection="1">
      <alignment horizontal="right" vertical="center"/>
    </xf>
    <xf numFmtId="38" fontId="22" fillId="0" borderId="58" xfId="1" applyFont="1" applyFill="1" applyBorder="1" applyAlignment="1" applyProtection="1">
      <alignment horizontal="right" vertical="center"/>
    </xf>
    <xf numFmtId="38" fontId="22" fillId="0" borderId="56" xfId="1" applyFont="1" applyFill="1" applyBorder="1" applyAlignment="1" applyProtection="1">
      <alignment horizontal="right" vertical="center"/>
    </xf>
    <xf numFmtId="38" fontId="22" fillId="0" borderId="57" xfId="1" applyFont="1" applyFill="1" applyBorder="1" applyAlignment="1" applyProtection="1">
      <alignment horizontal="right" vertical="center"/>
    </xf>
    <xf numFmtId="38" fontId="22" fillId="0" borderId="74" xfId="1" applyFont="1" applyFill="1" applyBorder="1" applyAlignment="1" applyProtection="1">
      <alignment horizontal="right" vertical="center"/>
    </xf>
    <xf numFmtId="38" fontId="22" fillId="0" borderId="65" xfId="1" applyFont="1" applyFill="1" applyBorder="1" applyAlignment="1" applyProtection="1">
      <alignment horizontal="right" vertical="center"/>
    </xf>
    <xf numFmtId="38" fontId="22" fillId="0" borderId="66" xfId="1" applyFont="1" applyFill="1" applyBorder="1" applyAlignment="1" applyProtection="1">
      <alignment horizontal="right" vertical="center"/>
    </xf>
    <xf numFmtId="38" fontId="22" fillId="0" borderId="78" xfId="1" applyFont="1" applyFill="1" applyBorder="1" applyAlignment="1" applyProtection="1">
      <alignment horizontal="right" vertical="center"/>
    </xf>
    <xf numFmtId="38" fontId="22" fillId="0" borderId="79" xfId="1" applyFont="1" applyFill="1" applyBorder="1" applyAlignment="1" applyProtection="1">
      <alignment horizontal="right" vertical="center"/>
    </xf>
    <xf numFmtId="38" fontId="22" fillId="0" borderId="80" xfId="1" applyFont="1" applyFill="1" applyBorder="1" applyAlignment="1" applyProtection="1">
      <alignment horizontal="right" vertical="center"/>
    </xf>
    <xf numFmtId="38" fontId="22" fillId="0" borderId="71" xfId="1" applyFont="1" applyFill="1" applyBorder="1" applyAlignment="1" applyProtection="1">
      <alignment horizontal="right" vertical="center"/>
    </xf>
    <xf numFmtId="38" fontId="22" fillId="0" borderId="72" xfId="1" applyFont="1" applyFill="1" applyBorder="1" applyAlignment="1" applyProtection="1">
      <alignment horizontal="right" vertical="center"/>
    </xf>
    <xf numFmtId="38" fontId="22" fillId="0" borderId="73" xfId="1" applyFont="1" applyFill="1" applyBorder="1" applyAlignment="1" applyProtection="1">
      <alignment horizontal="right" vertical="center"/>
    </xf>
    <xf numFmtId="0" fontId="22" fillId="0" borderId="67" xfId="0" applyFont="1" applyFill="1" applyBorder="1" applyAlignment="1" applyProtection="1">
      <alignment horizontal="right" vertical="center"/>
    </xf>
    <xf numFmtId="0" fontId="22" fillId="0" borderId="68" xfId="0" applyFont="1" applyFill="1" applyBorder="1" applyAlignment="1" applyProtection="1">
      <alignment horizontal="right" vertical="center"/>
    </xf>
    <xf numFmtId="0" fontId="22" fillId="0" borderId="64" xfId="0" applyFont="1" applyFill="1" applyBorder="1" applyAlignment="1" applyProtection="1">
      <alignment horizontal="right" vertical="center"/>
    </xf>
    <xf numFmtId="0" fontId="22" fillId="0" borderId="65" xfId="0" applyFont="1" applyFill="1" applyBorder="1" applyAlignment="1" applyProtection="1">
      <alignment horizontal="right" vertical="center"/>
    </xf>
    <xf numFmtId="0" fontId="22" fillId="0" borderId="68" xfId="0" applyFont="1" applyFill="1" applyBorder="1" applyAlignment="1" applyProtection="1">
      <alignment horizontal="left" vertical="center"/>
    </xf>
    <xf numFmtId="0" fontId="22" fillId="0" borderId="69" xfId="0" applyFont="1" applyFill="1" applyBorder="1" applyAlignment="1" applyProtection="1">
      <alignment horizontal="left" vertical="center"/>
    </xf>
    <xf numFmtId="0" fontId="0" fillId="0" borderId="20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177" fontId="8" fillId="0" borderId="10" xfId="0" applyNumberFormat="1" applyFont="1" applyBorder="1" applyAlignment="1" applyProtection="1">
      <alignment vertical="center"/>
    </xf>
    <xf numFmtId="177" fontId="0" fillId="0" borderId="10" xfId="0" applyNumberFormat="1" applyBorder="1" applyAlignment="1" applyProtection="1">
      <alignment vertical="center"/>
    </xf>
    <xf numFmtId="177" fontId="0" fillId="0" borderId="22" xfId="0" applyNumberFormat="1" applyBorder="1" applyAlignment="1" applyProtection="1">
      <alignment vertical="center"/>
    </xf>
    <xf numFmtId="38" fontId="8" fillId="0" borderId="38" xfId="0" applyNumberFormat="1" applyFont="1" applyBorder="1" applyAlignment="1" applyProtection="1">
      <alignment vertical="center"/>
    </xf>
    <xf numFmtId="0" fontId="8" fillId="0" borderId="39" xfId="0" applyFont="1" applyBorder="1" applyAlignment="1" applyProtection="1">
      <alignment vertical="center"/>
    </xf>
    <xf numFmtId="0" fontId="8" fillId="0" borderId="40" xfId="0" applyFont="1" applyBorder="1" applyAlignment="1" applyProtection="1">
      <alignment vertical="center"/>
    </xf>
    <xf numFmtId="0" fontId="8" fillId="0" borderId="28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2" xfId="0" quotePrefix="1" applyFont="1" applyBorder="1" applyAlignment="1" applyProtection="1">
      <alignment horizontal="distributed" vertical="center"/>
    </xf>
    <xf numFmtId="0" fontId="0" fillId="0" borderId="18" xfId="0" applyBorder="1" applyAlignment="1" applyProtection="1">
      <alignment horizontal="distributed" vertical="center"/>
    </xf>
    <xf numFmtId="177" fontId="8" fillId="0" borderId="0" xfId="0" applyNumberFormat="1" applyFont="1" applyBorder="1" applyAlignment="1" applyProtection="1">
      <alignment vertical="center"/>
    </xf>
    <xf numFmtId="177" fontId="0" fillId="0" borderId="0" xfId="0" applyNumberFormat="1" applyAlignment="1" applyProtection="1">
      <alignment vertical="center"/>
    </xf>
    <xf numFmtId="177" fontId="0" fillId="0" borderId="4" xfId="0" applyNumberFormat="1" applyBorder="1" applyAlignment="1" applyProtection="1">
      <alignment vertical="center"/>
    </xf>
    <xf numFmtId="177" fontId="0" fillId="0" borderId="18" xfId="0" applyNumberFormat="1" applyBorder="1" applyAlignment="1" applyProtection="1">
      <alignment vertical="center"/>
    </xf>
    <xf numFmtId="177" fontId="0" fillId="0" borderId="33" xfId="0" applyNumberFormat="1" applyBorder="1" applyAlignment="1" applyProtection="1">
      <alignment vertical="center"/>
    </xf>
    <xf numFmtId="38" fontId="15" fillId="0" borderId="6" xfId="1" applyFont="1" applyFill="1" applyBorder="1" applyAlignment="1" applyProtection="1">
      <alignment vertical="center"/>
    </xf>
    <xf numFmtId="38" fontId="15" fillId="0" borderId="10" xfId="1" applyFont="1" applyFill="1" applyBorder="1" applyAlignment="1" applyProtection="1">
      <alignment vertical="center"/>
    </xf>
    <xf numFmtId="38" fontId="15" fillId="0" borderId="22" xfId="1" applyFont="1" applyFill="1" applyBorder="1" applyAlignment="1" applyProtection="1">
      <alignment vertical="center"/>
    </xf>
    <xf numFmtId="38" fontId="15" fillId="0" borderId="23" xfId="1" applyFont="1" applyFill="1" applyBorder="1" applyAlignment="1" applyProtection="1">
      <alignment vertical="center"/>
    </xf>
    <xf numFmtId="38" fontId="15" fillId="0" borderId="24" xfId="1" applyFont="1" applyFill="1" applyBorder="1" applyAlignment="1" applyProtection="1">
      <alignment vertical="center"/>
    </xf>
    <xf numFmtId="38" fontId="15" fillId="0" borderId="25" xfId="1" applyFont="1" applyFill="1" applyBorder="1" applyAlignment="1" applyProtection="1">
      <alignment vertical="center"/>
    </xf>
    <xf numFmtId="0" fontId="8" fillId="0" borderId="26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0" fillId="0" borderId="40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0" fillId="0" borderId="43" xfId="0" applyBorder="1" applyAlignment="1" applyProtection="1">
      <alignment vertical="center"/>
    </xf>
    <xf numFmtId="0" fontId="8" fillId="0" borderId="6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38" fontId="8" fillId="0" borderId="6" xfId="1" applyFont="1" applyFill="1" applyBorder="1" applyAlignment="1" applyProtection="1">
      <alignment vertical="center" shrinkToFit="1"/>
    </xf>
    <xf numFmtId="38" fontId="8" fillId="0" borderId="10" xfId="1" applyFont="1" applyFill="1" applyBorder="1" applyAlignment="1" applyProtection="1">
      <alignment vertical="center" shrinkToFit="1"/>
    </xf>
    <xf numFmtId="38" fontId="8" fillId="0" borderId="7" xfId="1" applyFont="1" applyFill="1" applyBorder="1" applyAlignment="1" applyProtection="1">
      <alignment vertical="center" shrinkToFit="1"/>
    </xf>
    <xf numFmtId="9" fontId="22" fillId="0" borderId="11" xfId="3" applyFont="1" applyFill="1" applyBorder="1" applyAlignment="1" applyProtection="1">
      <alignment horizontal="center" vertical="center"/>
    </xf>
    <xf numFmtId="9" fontId="22" fillId="0" borderId="27" xfId="3" applyFont="1" applyFill="1" applyBorder="1" applyAlignment="1" applyProtection="1">
      <alignment horizontal="center" vertical="center"/>
    </xf>
    <xf numFmtId="9" fontId="22" fillId="0" borderId="14" xfId="3" applyFont="1" applyFill="1" applyBorder="1" applyAlignment="1" applyProtection="1">
      <alignment horizontal="center" vertical="center"/>
    </xf>
    <xf numFmtId="9" fontId="22" fillId="0" borderId="29" xfId="3" applyFont="1" applyFill="1" applyBorder="1" applyAlignment="1" applyProtection="1">
      <alignment horizontal="center" vertical="center"/>
    </xf>
    <xf numFmtId="179" fontId="8" fillId="0" borderId="20" xfId="0" applyNumberFormat="1" applyFont="1" applyFill="1" applyBorder="1" applyAlignment="1" applyProtection="1">
      <alignment vertical="center"/>
    </xf>
    <xf numFmtId="179" fontId="8" fillId="0" borderId="10" xfId="0" applyNumberFormat="1" applyFont="1" applyFill="1" applyBorder="1" applyAlignment="1" applyProtection="1">
      <alignment vertical="center"/>
    </xf>
    <xf numFmtId="179" fontId="8" fillId="0" borderId="62" xfId="0" applyNumberFormat="1" applyFont="1" applyFill="1" applyBorder="1" applyAlignment="1" applyProtection="1">
      <alignment vertical="center"/>
    </xf>
    <xf numFmtId="179" fontId="8" fillId="0" borderId="24" xfId="0" applyNumberFormat="1" applyFont="1" applyFill="1" applyBorder="1" applyAlignment="1" applyProtection="1">
      <alignment vertical="center"/>
    </xf>
    <xf numFmtId="0" fontId="8" fillId="0" borderId="6" xfId="0" applyNumberFormat="1" applyFont="1" applyFill="1" applyBorder="1" applyAlignment="1" applyProtection="1">
      <alignment vertical="center" shrinkToFit="1"/>
    </xf>
    <xf numFmtId="0" fontId="8" fillId="0" borderId="10" xfId="0" applyNumberFormat="1" applyFont="1" applyFill="1" applyBorder="1" applyAlignment="1" applyProtection="1">
      <alignment vertical="center" shrinkToFit="1"/>
    </xf>
    <xf numFmtId="0" fontId="8" fillId="0" borderId="7" xfId="0" applyNumberFormat="1" applyFont="1" applyFill="1" applyBorder="1" applyAlignment="1" applyProtection="1">
      <alignment vertical="center" shrinkToFit="1"/>
    </xf>
    <xf numFmtId="0" fontId="8" fillId="0" borderId="23" xfId="0" applyNumberFormat="1" applyFont="1" applyFill="1" applyBorder="1" applyAlignment="1" applyProtection="1">
      <alignment vertical="center" shrinkToFit="1"/>
    </xf>
    <xf numFmtId="0" fontId="8" fillId="0" borderId="24" xfId="0" applyNumberFormat="1" applyFont="1" applyFill="1" applyBorder="1" applyAlignment="1" applyProtection="1">
      <alignment vertical="center" shrinkToFit="1"/>
    </xf>
    <xf numFmtId="0" fontId="8" fillId="0" borderId="63" xfId="0" applyNumberFormat="1" applyFont="1" applyFill="1" applyBorder="1" applyAlignment="1" applyProtection="1">
      <alignment vertical="center" shrinkToFit="1"/>
    </xf>
    <xf numFmtId="0" fontId="8" fillId="0" borderId="23" xfId="0" applyFont="1" applyFill="1" applyBorder="1" applyAlignment="1" applyProtection="1">
      <alignment horizontal="center" vertical="center" shrinkToFit="1"/>
    </xf>
    <xf numFmtId="0" fontId="8" fillId="0" borderId="63" xfId="0" applyFont="1" applyFill="1" applyBorder="1" applyAlignment="1" applyProtection="1">
      <alignment horizontal="center" vertical="center" shrinkToFit="1"/>
    </xf>
    <xf numFmtId="38" fontId="8" fillId="0" borderId="23" xfId="1" applyFont="1" applyFill="1" applyBorder="1" applyAlignment="1" applyProtection="1">
      <alignment vertical="center" shrinkToFit="1"/>
    </xf>
    <xf numFmtId="38" fontId="8" fillId="0" borderId="24" xfId="1" applyFont="1" applyFill="1" applyBorder="1" applyAlignment="1" applyProtection="1">
      <alignment vertical="center" shrinkToFit="1"/>
    </xf>
    <xf numFmtId="38" fontId="8" fillId="0" borderId="63" xfId="1" applyFont="1" applyFill="1" applyBorder="1" applyAlignment="1" applyProtection="1">
      <alignment vertical="center" shrinkToFit="1"/>
    </xf>
    <xf numFmtId="9" fontId="22" fillId="0" borderId="8" xfId="3" applyFont="1" applyFill="1" applyBorder="1" applyAlignment="1" applyProtection="1">
      <alignment horizontal="center" vertical="center"/>
    </xf>
    <xf numFmtId="9" fontId="22" fillId="0" borderId="9" xfId="3" applyFont="1" applyFill="1" applyBorder="1" applyAlignment="1" applyProtection="1">
      <alignment horizontal="center" vertical="center"/>
    </xf>
    <xf numFmtId="9" fontId="22" fillId="0" borderId="35" xfId="3" applyFont="1" applyFill="1" applyBorder="1" applyAlignment="1" applyProtection="1">
      <alignment horizontal="center" vertical="center"/>
    </xf>
    <xf numFmtId="9" fontId="22" fillId="0" borderId="19" xfId="3" applyFont="1" applyFill="1" applyBorder="1" applyAlignment="1" applyProtection="1">
      <alignment horizontal="center" vertical="center"/>
    </xf>
    <xf numFmtId="179" fontId="8" fillId="0" borderId="26" xfId="0" applyNumberFormat="1" applyFont="1" applyFill="1" applyBorder="1" applyAlignment="1" applyProtection="1">
      <alignment vertical="center"/>
    </xf>
    <xf numFmtId="179" fontId="8" fillId="0" borderId="27" xfId="0" applyNumberFormat="1" applyFont="1" applyFill="1" applyBorder="1" applyAlignment="1" applyProtection="1">
      <alignment vertical="center"/>
    </xf>
    <xf numFmtId="179" fontId="8" fillId="0" borderId="21" xfId="0" applyNumberFormat="1" applyFont="1" applyFill="1" applyBorder="1" applyAlignment="1" applyProtection="1">
      <alignment vertical="center"/>
    </xf>
    <xf numFmtId="179" fontId="8" fillId="0" borderId="9" xfId="0" applyNumberFormat="1" applyFont="1" applyFill="1" applyBorder="1" applyAlignment="1" applyProtection="1">
      <alignment vertical="center"/>
    </xf>
    <xf numFmtId="179" fontId="8" fillId="0" borderId="28" xfId="0" applyNumberFormat="1" applyFont="1" applyFill="1" applyBorder="1" applyAlignment="1" applyProtection="1">
      <alignment vertical="center"/>
    </xf>
    <xf numFmtId="179" fontId="8" fillId="0" borderId="29" xfId="0" applyNumberFormat="1" applyFont="1" applyFill="1" applyBorder="1" applyAlignment="1" applyProtection="1">
      <alignment vertical="center"/>
    </xf>
    <xf numFmtId="0" fontId="8" fillId="0" borderId="11" xfId="0" applyNumberFormat="1" applyFont="1" applyFill="1" applyBorder="1" applyAlignment="1" applyProtection="1">
      <alignment vertical="center" shrinkToFit="1"/>
    </xf>
    <xf numFmtId="0" fontId="8" fillId="0" borderId="12" xfId="0" applyNumberFormat="1" applyFont="1" applyFill="1" applyBorder="1" applyAlignment="1" applyProtection="1">
      <alignment vertical="center" shrinkToFit="1"/>
    </xf>
    <xf numFmtId="0" fontId="8" fillId="0" borderId="27" xfId="0" applyNumberFormat="1" applyFont="1" applyFill="1" applyBorder="1" applyAlignment="1" applyProtection="1">
      <alignment vertical="center" shrinkToFit="1"/>
    </xf>
    <xf numFmtId="0" fontId="8" fillId="0" borderId="8" xfId="0" applyNumberFormat="1" applyFont="1" applyFill="1" applyBorder="1" applyAlignment="1" applyProtection="1">
      <alignment vertical="center" shrinkToFit="1"/>
    </xf>
    <xf numFmtId="0" fontId="8" fillId="0" borderId="0" xfId="0" applyNumberFormat="1" applyFont="1" applyFill="1" applyAlignment="1" applyProtection="1">
      <alignment vertical="center" shrinkToFit="1"/>
    </xf>
    <xf numFmtId="0" fontId="8" fillId="0" borderId="9" xfId="0" applyNumberFormat="1" applyFont="1" applyFill="1" applyBorder="1" applyAlignment="1" applyProtection="1">
      <alignment vertical="center" shrinkToFit="1"/>
    </xf>
    <xf numFmtId="0" fontId="8" fillId="0" borderId="14" xfId="0" applyNumberFormat="1" applyFont="1" applyFill="1" applyBorder="1" applyAlignment="1" applyProtection="1">
      <alignment vertical="center" shrinkToFit="1"/>
    </xf>
    <xf numFmtId="0" fontId="8" fillId="0" borderId="15" xfId="0" applyNumberFormat="1" applyFont="1" applyFill="1" applyBorder="1" applyAlignment="1" applyProtection="1">
      <alignment vertical="center" shrinkToFit="1"/>
    </xf>
    <xf numFmtId="0" fontId="8" fillId="0" borderId="29" xfId="0" applyNumberFormat="1" applyFont="1" applyFill="1" applyBorder="1" applyAlignment="1" applyProtection="1">
      <alignment vertical="center" shrinkToFit="1"/>
    </xf>
    <xf numFmtId="0" fontId="8" fillId="0" borderId="11" xfId="0" applyFont="1" applyFill="1" applyBorder="1" applyAlignment="1" applyProtection="1">
      <alignment horizontal="center" vertical="center" shrinkToFit="1"/>
    </xf>
    <xf numFmtId="0" fontId="8" fillId="0" borderId="27" xfId="0" applyFont="1" applyFill="1" applyBorder="1" applyAlignment="1" applyProtection="1">
      <alignment vertical="center" shrinkToFit="1"/>
    </xf>
    <xf numFmtId="0" fontId="8" fillId="0" borderId="8" xfId="0" applyFont="1" applyFill="1" applyBorder="1" applyAlignment="1" applyProtection="1">
      <alignment vertical="center" shrinkToFit="1"/>
    </xf>
    <xf numFmtId="0" fontId="8" fillId="0" borderId="9" xfId="0" applyFont="1" applyFill="1" applyBorder="1" applyAlignment="1" applyProtection="1">
      <alignment vertical="center" shrinkToFit="1"/>
    </xf>
    <xf numFmtId="0" fontId="8" fillId="0" borderId="14" xfId="0" applyFont="1" applyFill="1" applyBorder="1" applyAlignment="1" applyProtection="1">
      <alignment vertical="center" shrinkToFit="1"/>
    </xf>
    <xf numFmtId="0" fontId="8" fillId="0" borderId="29" xfId="0" applyFont="1" applyFill="1" applyBorder="1" applyAlignment="1" applyProtection="1">
      <alignment vertical="center" shrinkToFit="1"/>
    </xf>
    <xf numFmtId="0" fontId="8" fillId="0" borderId="27" xfId="0" applyFont="1" applyFill="1" applyBorder="1" applyAlignment="1" applyProtection="1">
      <alignment horizontal="center" vertical="center" shrinkToFit="1"/>
    </xf>
    <xf numFmtId="0" fontId="8" fillId="0" borderId="8" xfId="0" applyFont="1" applyFill="1" applyBorder="1" applyAlignment="1" applyProtection="1">
      <alignment horizontal="center" vertical="center" shrinkToFit="1"/>
    </xf>
    <xf numFmtId="0" fontId="8" fillId="0" borderId="9" xfId="0" applyFont="1" applyFill="1" applyBorder="1" applyAlignment="1" applyProtection="1">
      <alignment horizontal="center" vertical="center" shrinkToFit="1"/>
    </xf>
    <xf numFmtId="0" fontId="8" fillId="0" borderId="14" xfId="0" applyFont="1" applyFill="1" applyBorder="1" applyAlignment="1" applyProtection="1">
      <alignment horizontal="center" vertical="center" shrinkToFit="1"/>
    </xf>
    <xf numFmtId="0" fontId="8" fillId="0" borderId="29" xfId="0" applyFont="1" applyFill="1" applyBorder="1" applyAlignment="1" applyProtection="1">
      <alignment horizontal="center" vertical="center" shrinkToFit="1"/>
    </xf>
    <xf numFmtId="38" fontId="8" fillId="0" borderId="11" xfId="0" applyNumberFormat="1" applyFont="1" applyFill="1" applyBorder="1" applyAlignment="1" applyProtection="1">
      <alignment vertical="center" shrinkToFit="1"/>
    </xf>
    <xf numFmtId="0" fontId="8" fillId="0" borderId="12" xfId="0" applyFont="1" applyFill="1" applyBorder="1" applyAlignment="1" applyProtection="1">
      <alignment vertical="center" shrinkToFit="1"/>
    </xf>
    <xf numFmtId="0" fontId="8" fillId="0" borderId="0" xfId="0" applyFont="1" applyFill="1" applyAlignment="1" applyProtection="1">
      <alignment vertical="center" shrinkToFit="1"/>
    </xf>
    <xf numFmtId="0" fontId="8" fillId="0" borderId="15" xfId="0" applyFont="1" applyFill="1" applyBorder="1" applyAlignment="1" applyProtection="1">
      <alignment vertical="center" shrinkToFit="1"/>
    </xf>
    <xf numFmtId="0" fontId="8" fillId="0" borderId="11" xfId="0" applyFont="1" applyFill="1" applyBorder="1" applyAlignment="1" applyProtection="1">
      <alignment vertical="center" shrinkToFit="1"/>
    </xf>
    <xf numFmtId="38" fontId="8" fillId="0" borderId="11" xfId="1" applyFont="1" applyFill="1" applyBorder="1" applyAlignment="1" applyProtection="1">
      <alignment vertical="center" shrinkToFit="1"/>
    </xf>
    <xf numFmtId="179" fontId="32" fillId="0" borderId="20" xfId="0" applyNumberFormat="1" applyFont="1" applyFill="1" applyBorder="1">
      <alignment vertical="center"/>
    </xf>
    <xf numFmtId="179" fontId="33" fillId="0" borderId="10" xfId="0" applyNumberFormat="1" applyFont="1" applyFill="1" applyBorder="1">
      <alignment vertical="center"/>
    </xf>
    <xf numFmtId="179" fontId="33" fillId="0" borderId="20" xfId="0" applyNumberFormat="1" applyFont="1" applyFill="1" applyBorder="1">
      <alignment vertical="center"/>
    </xf>
    <xf numFmtId="0" fontId="8" fillId="0" borderId="47" xfId="0" applyFont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8" fillId="0" borderId="21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5" xfId="0" applyBorder="1" applyAlignment="1" applyProtection="1">
      <alignment horizontal="distributed" vertical="center"/>
    </xf>
    <xf numFmtId="38" fontId="8" fillId="0" borderId="44" xfId="0" applyNumberFormat="1" applyFont="1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0" fontId="0" fillId="0" borderId="46" xfId="0" applyBorder="1" applyAlignment="1" applyProtection="1">
      <alignment vertical="center"/>
    </xf>
    <xf numFmtId="177" fontId="8" fillId="0" borderId="12" xfId="0" applyNumberFormat="1" applyFont="1" applyBorder="1" applyAlignment="1" applyProtection="1">
      <alignment vertical="center"/>
    </xf>
    <xf numFmtId="177" fontId="0" fillId="0" borderId="12" xfId="0" applyNumberFormat="1" applyBorder="1" applyAlignment="1" applyProtection="1">
      <alignment vertical="center"/>
    </xf>
    <xf numFmtId="177" fontId="0" fillId="0" borderId="13" xfId="0" applyNumberFormat="1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8" fillId="0" borderId="20" xfId="0" applyFont="1" applyBorder="1" applyAlignment="1" applyProtection="1">
      <alignment horizontal="center" vertical="center"/>
    </xf>
    <xf numFmtId="179" fontId="8" fillId="0" borderId="20" xfId="0" applyNumberFormat="1" applyFont="1" applyBorder="1" applyAlignment="1" applyProtection="1">
      <alignment vertical="center"/>
    </xf>
    <xf numFmtId="179" fontId="8" fillId="0" borderId="10" xfId="0" applyNumberFormat="1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 shrinkToFit="1"/>
    </xf>
    <xf numFmtId="0" fontId="8" fillId="0" borderId="10" xfId="0" applyFont="1" applyBorder="1" applyAlignment="1" applyProtection="1">
      <alignment vertical="center" shrinkToFit="1"/>
    </xf>
    <xf numFmtId="0" fontId="8" fillId="0" borderId="7" xfId="0" applyFont="1" applyBorder="1" applyAlignment="1" applyProtection="1">
      <alignment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38" fontId="8" fillId="0" borderId="6" xfId="1" applyFont="1" applyBorder="1" applyAlignment="1" applyProtection="1">
      <alignment vertical="center" shrinkToFit="1"/>
    </xf>
    <xf numFmtId="38" fontId="8" fillId="0" borderId="10" xfId="1" applyFont="1" applyBorder="1" applyAlignment="1" applyProtection="1">
      <alignment vertical="center" shrinkToFit="1"/>
    </xf>
    <xf numFmtId="38" fontId="8" fillId="0" borderId="7" xfId="1" applyFont="1" applyBorder="1" applyAlignment="1" applyProtection="1">
      <alignment vertical="center" shrinkToFit="1"/>
    </xf>
    <xf numFmtId="9" fontId="22" fillId="0" borderId="11" xfId="3" applyFont="1" applyBorder="1" applyAlignment="1" applyProtection="1">
      <alignment horizontal="center" vertical="center"/>
    </xf>
    <xf numFmtId="9" fontId="22" fillId="0" borderId="27" xfId="3" applyFont="1" applyBorder="1" applyAlignment="1" applyProtection="1">
      <alignment horizontal="center" vertical="center"/>
    </xf>
    <xf numFmtId="9" fontId="22" fillId="0" borderId="8" xfId="3" applyFont="1" applyBorder="1" applyAlignment="1" applyProtection="1">
      <alignment horizontal="center" vertical="center"/>
    </xf>
    <xf numFmtId="9" fontId="22" fillId="0" borderId="9" xfId="3" applyFont="1" applyBorder="1" applyAlignment="1" applyProtection="1">
      <alignment horizontal="center" vertical="center"/>
    </xf>
    <xf numFmtId="9" fontId="22" fillId="0" borderId="14" xfId="3" applyFont="1" applyBorder="1" applyAlignment="1" applyProtection="1">
      <alignment horizontal="center" vertical="center"/>
    </xf>
    <xf numFmtId="9" fontId="22" fillId="0" borderId="29" xfId="3" applyFont="1" applyBorder="1" applyAlignment="1" applyProtection="1">
      <alignment horizontal="center" vertical="center"/>
    </xf>
    <xf numFmtId="38" fontId="15" fillId="0" borderId="6" xfId="1" applyFont="1" applyBorder="1" applyAlignment="1" applyProtection="1">
      <alignment vertical="center"/>
    </xf>
    <xf numFmtId="38" fontId="15" fillId="0" borderId="10" xfId="1" applyFont="1" applyBorder="1" applyAlignment="1" applyProtection="1">
      <alignment vertical="center"/>
    </xf>
    <xf numFmtId="38" fontId="15" fillId="0" borderId="22" xfId="1" applyFont="1" applyBorder="1" applyAlignment="1" applyProtection="1">
      <alignment vertical="center"/>
    </xf>
    <xf numFmtId="5" fontId="8" fillId="0" borderId="8" xfId="0" applyNumberFormat="1" applyFont="1" applyBorder="1" applyAlignment="1" applyProtection="1">
      <alignment horizontal="right" vertical="center"/>
    </xf>
    <xf numFmtId="5" fontId="0" fillId="0" borderId="0" xfId="0" applyNumberFormat="1" applyBorder="1" applyAlignment="1" applyProtection="1">
      <alignment horizontal="right" vertical="center"/>
    </xf>
    <xf numFmtId="5" fontId="0" fillId="0" borderId="27" xfId="0" applyNumberFormat="1" applyBorder="1" applyAlignment="1" applyProtection="1">
      <alignment horizontal="right" vertical="center"/>
    </xf>
    <xf numFmtId="5" fontId="0" fillId="0" borderId="29" xfId="0" applyNumberFormat="1" applyBorder="1" applyAlignment="1" applyProtection="1">
      <alignment horizontal="right" vertical="center"/>
    </xf>
    <xf numFmtId="0" fontId="9" fillId="0" borderId="27" xfId="0" applyFont="1" applyBorder="1" applyAlignment="1" applyProtection="1">
      <alignment horizontal="distributed" vertical="center"/>
    </xf>
    <xf numFmtId="0" fontId="9" fillId="0" borderId="21" xfId="0" applyFont="1" applyBorder="1" applyAlignment="1" applyProtection="1">
      <alignment horizontal="distributed" vertical="center"/>
    </xf>
    <xf numFmtId="0" fontId="9" fillId="0" borderId="9" xfId="0" applyFont="1" applyBorder="1" applyAlignment="1" applyProtection="1">
      <alignment horizontal="distributed" vertical="center"/>
    </xf>
    <xf numFmtId="0" fontId="8" fillId="0" borderId="11" xfId="0" applyFont="1" applyBorder="1" applyAlignment="1" applyProtection="1">
      <alignment vertical="center" shrinkToFit="1"/>
    </xf>
    <xf numFmtId="0" fontId="8" fillId="0" borderId="12" xfId="0" applyFont="1" applyBorder="1" applyAlignment="1" applyProtection="1">
      <alignment vertical="center" shrinkToFit="1"/>
    </xf>
    <xf numFmtId="0" fontId="8" fillId="0" borderId="13" xfId="0" applyFont="1" applyBorder="1" applyAlignment="1" applyProtection="1">
      <alignment vertical="center" shrinkToFit="1"/>
    </xf>
    <xf numFmtId="0" fontId="8" fillId="0" borderId="8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8" fillId="0" borderId="4" xfId="0" applyFont="1" applyBorder="1" applyAlignment="1" applyProtection="1">
      <alignment vertical="center" shrinkToFit="1"/>
    </xf>
    <xf numFmtId="5" fontId="0" fillId="0" borderId="12" xfId="0" applyNumberFormat="1" applyFont="1" applyBorder="1" applyAlignment="1" applyProtection="1">
      <alignment horizontal="right" vertical="center"/>
    </xf>
    <xf numFmtId="5" fontId="0" fillId="0" borderId="27" xfId="0" applyNumberFormat="1" applyFont="1" applyBorder="1" applyAlignment="1" applyProtection="1">
      <alignment horizontal="right" vertical="center"/>
    </xf>
    <xf numFmtId="5" fontId="0" fillId="0" borderId="14" xfId="0" applyNumberFormat="1" applyFont="1" applyBorder="1" applyAlignment="1" applyProtection="1">
      <alignment horizontal="right" vertical="center"/>
    </xf>
    <xf numFmtId="5" fontId="0" fillId="0" borderId="15" xfId="0" applyNumberFormat="1" applyFont="1" applyBorder="1" applyAlignment="1" applyProtection="1">
      <alignment horizontal="right" vertical="center"/>
    </xf>
    <xf numFmtId="5" fontId="0" fillId="0" borderId="29" xfId="0" applyNumberFormat="1" applyFont="1" applyBorder="1" applyAlignment="1" applyProtection="1">
      <alignment horizontal="right" vertical="center"/>
    </xf>
    <xf numFmtId="0" fontId="8" fillId="0" borderId="27" xfId="0" applyFont="1" applyBorder="1" applyAlignment="1" applyProtection="1">
      <alignment horizontal="distributed" vertical="center"/>
    </xf>
    <xf numFmtId="0" fontId="8" fillId="0" borderId="28" xfId="0" applyFont="1" applyBorder="1" applyAlignment="1" applyProtection="1">
      <alignment horizontal="distributed" vertical="center"/>
    </xf>
    <xf numFmtId="0" fontId="8" fillId="0" borderId="29" xfId="0" applyFont="1" applyBorder="1" applyAlignment="1" applyProtection="1">
      <alignment horizontal="distributed" vertical="center"/>
    </xf>
    <xf numFmtId="0" fontId="8" fillId="0" borderId="14" xfId="0" applyFont="1" applyBorder="1" applyAlignment="1" applyProtection="1">
      <alignment vertical="center"/>
    </xf>
    <xf numFmtId="0" fontId="16" fillId="0" borderId="15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distributed" vertical="center"/>
    </xf>
    <xf numFmtId="0" fontId="8" fillId="0" borderId="19" xfId="0" applyFont="1" applyBorder="1" applyAlignment="1" applyProtection="1">
      <alignment horizontal="distributed" vertical="center"/>
    </xf>
    <xf numFmtId="0" fontId="8" fillId="0" borderId="8" xfId="0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left" vertical="center" shrinkToFit="1"/>
    </xf>
    <xf numFmtId="0" fontId="8" fillId="0" borderId="4" xfId="0" applyFont="1" applyBorder="1" applyAlignment="1" applyProtection="1">
      <alignment horizontal="left" vertical="center" shrinkToFit="1"/>
    </xf>
    <xf numFmtId="0" fontId="8" fillId="0" borderId="35" xfId="0" applyFont="1" applyBorder="1" applyAlignment="1" applyProtection="1">
      <alignment horizontal="left" vertical="center" shrinkToFit="1"/>
    </xf>
    <xf numFmtId="0" fontId="8" fillId="0" borderId="18" xfId="0" applyFont="1" applyBorder="1" applyAlignment="1" applyProtection="1">
      <alignment horizontal="left" vertical="center" shrinkToFit="1"/>
    </xf>
    <xf numFmtId="0" fontId="8" fillId="0" borderId="33" xfId="0" applyFont="1" applyBorder="1" applyAlignment="1" applyProtection="1">
      <alignment horizontal="left" vertical="center" shrinkToFit="1"/>
    </xf>
    <xf numFmtId="0" fontId="22" fillId="0" borderId="17" xfId="0" applyFont="1" applyBorder="1" applyAlignment="1" applyProtection="1">
      <alignment vertical="center" shrinkToFit="1"/>
    </xf>
    <xf numFmtId="0" fontId="23" fillId="0" borderId="18" xfId="0" applyFont="1" applyBorder="1" applyAlignment="1" applyProtection="1">
      <alignment vertical="center" shrinkToFit="1"/>
    </xf>
    <xf numFmtId="0" fontId="23" fillId="0" borderId="33" xfId="0" applyFont="1" applyBorder="1" applyAlignment="1" applyProtection="1">
      <alignment vertical="center" shrinkToFit="1"/>
    </xf>
    <xf numFmtId="0" fontId="8" fillId="0" borderId="18" xfId="0" applyFont="1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33" xfId="0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87" xfId="0" applyFont="1" applyBorder="1" applyAlignment="1" applyProtection="1">
      <alignment horizontal="center" vertical="center" shrinkToFit="1"/>
    </xf>
    <xf numFmtId="0" fontId="8" fillId="0" borderId="88" xfId="0" applyFont="1" applyBorder="1" applyAlignment="1" applyProtection="1">
      <alignment horizontal="center" vertical="center" shrinkToFit="1"/>
    </xf>
    <xf numFmtId="0" fontId="8" fillId="0" borderId="90" xfId="0" applyFont="1" applyBorder="1" applyAlignment="1" applyProtection="1">
      <alignment horizontal="center" vertical="center" shrinkToFit="1"/>
    </xf>
    <xf numFmtId="0" fontId="8" fillId="0" borderId="91" xfId="0" applyFont="1" applyBorder="1" applyAlignment="1" applyProtection="1">
      <alignment horizontal="center" vertical="center" shrinkToFit="1"/>
    </xf>
    <xf numFmtId="0" fontId="0" fillId="0" borderId="88" xfId="0" applyFont="1" applyBorder="1" applyAlignment="1" applyProtection="1">
      <alignment horizontal="right" vertical="center"/>
    </xf>
    <xf numFmtId="0" fontId="0" fillId="0" borderId="89" xfId="0" applyFont="1" applyBorder="1" applyAlignment="1" applyProtection="1">
      <alignment horizontal="right" vertical="center"/>
    </xf>
    <xf numFmtId="0" fontId="0" fillId="0" borderId="91" xfId="0" applyFont="1" applyBorder="1" applyAlignment="1" applyProtection="1">
      <alignment horizontal="right" vertical="center"/>
    </xf>
    <xf numFmtId="0" fontId="0" fillId="0" borderId="92" xfId="0" applyFont="1" applyBorder="1" applyAlignment="1" applyProtection="1">
      <alignment horizontal="right" vertical="center"/>
    </xf>
    <xf numFmtId="0" fontId="8" fillId="0" borderId="85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horizontal="center" vertical="center" shrinkToFit="1"/>
    </xf>
    <xf numFmtId="0" fontId="8" fillId="0" borderId="15" xfId="0" applyFont="1" applyBorder="1" applyAlignment="1" applyProtection="1">
      <alignment horizontal="center" vertical="center" shrinkToFit="1"/>
    </xf>
    <xf numFmtId="0" fontId="8" fillId="0" borderId="86" xfId="0" applyFont="1" applyBorder="1" applyAlignment="1" applyProtection="1">
      <alignment horizontal="center" vertical="center" shrinkToFit="1"/>
    </xf>
    <xf numFmtId="0" fontId="0" fillId="0" borderId="12" xfId="0" applyFont="1" applyBorder="1" applyAlignment="1" applyProtection="1">
      <alignment horizontal="right" vertical="center"/>
    </xf>
    <xf numFmtId="0" fontId="0" fillId="0" borderId="13" xfId="0" applyFont="1" applyBorder="1" applyAlignment="1" applyProtection="1">
      <alignment horizontal="right" vertical="center"/>
    </xf>
    <xf numFmtId="0" fontId="0" fillId="0" borderId="15" xfId="0" applyFont="1" applyBorder="1" applyAlignment="1" applyProtection="1">
      <alignment horizontal="right" vertical="center"/>
    </xf>
    <xf numFmtId="0" fontId="0" fillId="0" borderId="16" xfId="0" applyFont="1" applyBorder="1" applyAlignment="1" applyProtection="1">
      <alignment horizontal="right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vertical="center"/>
    </xf>
    <xf numFmtId="0" fontId="17" fillId="0" borderId="14" xfId="0" applyFont="1" applyBorder="1" applyAlignment="1" applyProtection="1">
      <alignment vertical="center"/>
    </xf>
    <xf numFmtId="0" fontId="17" fillId="0" borderId="15" xfId="0" applyFont="1" applyBorder="1" applyAlignment="1" applyProtection="1">
      <alignment vertical="center"/>
    </xf>
    <xf numFmtId="0" fontId="8" fillId="0" borderId="84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83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left" shrinkToFit="1"/>
    </xf>
    <xf numFmtId="0" fontId="0" fillId="0" borderId="0" xfId="0" applyNumberFormat="1" applyAlignment="1" applyProtection="1">
      <alignment horizontal="left" shrinkToFit="1"/>
    </xf>
    <xf numFmtId="0" fontId="8" fillId="0" borderId="31" xfId="0" applyFont="1" applyBorder="1" applyAlignment="1" applyProtection="1">
      <alignment vertical="center" wrapText="1"/>
    </xf>
    <xf numFmtId="0" fontId="0" fillId="0" borderId="31" xfId="0" applyBorder="1" applyAlignment="1" applyProtection="1">
      <alignment vertical="center" wrapText="1"/>
    </xf>
    <xf numFmtId="0" fontId="0" fillId="0" borderId="32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15" fillId="0" borderId="30" xfId="0" applyFont="1" applyBorder="1" applyAlignment="1" applyProtection="1">
      <alignment vertical="center" shrinkToFit="1"/>
    </xf>
    <xf numFmtId="0" fontId="15" fillId="0" borderId="31" xfId="0" applyFont="1" applyBorder="1" applyAlignment="1" applyProtection="1">
      <alignment vertical="center" shrinkToFit="1"/>
    </xf>
    <xf numFmtId="0" fontId="15" fillId="0" borderId="32" xfId="0" applyFont="1" applyBorder="1" applyAlignment="1" applyProtection="1">
      <alignment vertical="center" shrinkToFit="1"/>
    </xf>
    <xf numFmtId="0" fontId="15" fillId="0" borderId="17" xfId="0" applyFont="1" applyBorder="1" applyAlignment="1" applyProtection="1">
      <alignment vertical="center" shrinkToFit="1"/>
    </xf>
    <xf numFmtId="0" fontId="15" fillId="0" borderId="18" xfId="0" applyFont="1" applyBorder="1" applyAlignment="1" applyProtection="1">
      <alignment vertical="center" shrinkToFit="1"/>
    </xf>
    <xf numFmtId="0" fontId="15" fillId="0" borderId="33" xfId="0" applyFont="1" applyBorder="1" applyAlignment="1" applyProtection="1">
      <alignment vertical="center" shrinkToFit="1"/>
    </xf>
    <xf numFmtId="0" fontId="8" fillId="0" borderId="0" xfId="0" applyFont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0" fontId="18" fillId="2" borderId="0" xfId="0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horizontal="right" vertical="center"/>
    </xf>
    <xf numFmtId="0" fontId="0" fillId="0" borderId="4" xfId="0" applyBorder="1" applyAlignment="1" applyProtection="1">
      <alignment horizontal="center" vertical="center"/>
    </xf>
    <xf numFmtId="0" fontId="22" fillId="0" borderId="30" xfId="0" applyFont="1" applyBorder="1" applyAlignment="1" applyProtection="1">
      <alignment vertical="center" shrinkToFit="1"/>
    </xf>
    <xf numFmtId="0" fontId="23" fillId="0" borderId="31" xfId="0" applyFont="1" applyBorder="1" applyAlignment="1" applyProtection="1">
      <alignment vertical="center" shrinkToFit="1"/>
    </xf>
    <xf numFmtId="0" fontId="23" fillId="0" borderId="32" xfId="0" applyFont="1" applyBorder="1" applyAlignment="1" applyProtection="1">
      <alignment vertical="center" shrinkToFit="1"/>
    </xf>
    <xf numFmtId="0" fontId="8" fillId="0" borderId="37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8" fillId="0" borderId="3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3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34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4" xfId="0" applyFont="1" applyBorder="1" applyAlignment="1">
      <alignment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/>
  </cellStyles>
  <dxfs count="5">
    <dxf>
      <fill>
        <patternFill patternType="lightGrid"/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  <border>
        <vertical/>
        <horizontal/>
      </border>
    </dxf>
    <dxf>
      <font>
        <color theme="1"/>
      </font>
      <fill>
        <patternFill>
          <bgColor theme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 patternType="lightGrid">
          <fgColor auto="1"/>
          <bgColor auto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48</xdr:row>
          <xdr:rowOff>38100</xdr:rowOff>
        </xdr:from>
        <xdr:to>
          <xdr:col>37</xdr:col>
          <xdr:colOff>333375</xdr:colOff>
          <xdr:row>53</xdr:row>
          <xdr:rowOff>104775</xdr:rowOff>
        </xdr:to>
        <xdr:pic>
          <xdr:nvPicPr>
            <xdr:cNvPr id="2" name="図 10">
              <a:extLst>
                <a:ext uri="{FF2B5EF4-FFF2-40B4-BE49-F238E27FC236}">
                  <a16:creationId xmlns="" xmlns:a16="http://schemas.microsoft.com/office/drawing/2014/main" id="{49182B2A-F353-46F5-B520-F0B4D7A9EE2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3!$A$1:$H$5" spid="_x0000_s2269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210425" y="6610350"/>
              <a:ext cx="3733800" cy="87630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13</xdr:col>
      <xdr:colOff>668589</xdr:colOff>
      <xdr:row>38</xdr:row>
      <xdr:rowOff>136072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25AA7D83-CC97-4F6D-892A-B36688977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9639583" cy="6784133"/>
        </a:xfrm>
        <a:prstGeom prst="rect">
          <a:avLst/>
        </a:prstGeom>
      </xdr:spPr>
    </xdr:pic>
    <xdr:clientData/>
  </xdr:twoCellAnchor>
  <xdr:twoCellAnchor>
    <xdr:from>
      <xdr:col>1</xdr:col>
      <xdr:colOff>236566</xdr:colOff>
      <xdr:row>8</xdr:row>
      <xdr:rowOff>123086</xdr:rowOff>
    </xdr:from>
    <xdr:to>
      <xdr:col>4</xdr:col>
      <xdr:colOff>398502</xdr:colOff>
      <xdr:row>11</xdr:row>
      <xdr:rowOff>63247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9CE765CD-B3C7-4AE8-84EE-0EC8672242F6}"/>
            </a:ext>
          </a:extLst>
        </xdr:cNvPr>
        <xdr:cNvSpPr txBox="1"/>
      </xdr:nvSpPr>
      <xdr:spPr>
        <a:xfrm>
          <a:off x="926643" y="1522678"/>
          <a:ext cx="2232165" cy="465008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chemeClr val="bg1"/>
              </a:solidFill>
            </a:rPr>
            <a:t>工事コード　例）４９－Ｄ（Ｋ）　数字</a:t>
          </a:r>
          <a:endParaRPr kumimoji="1" lang="en-US" altLang="ja-JP" sz="900">
            <a:solidFill>
              <a:schemeClr val="bg1"/>
            </a:solidFill>
          </a:endParaRPr>
        </a:p>
        <a:p>
          <a:r>
            <a:rPr kumimoji="1" lang="ja-JP" altLang="en-US" sz="900">
              <a:solidFill>
                <a:schemeClr val="bg1"/>
              </a:solidFill>
            </a:rPr>
            <a:t>工事名称　</a:t>
          </a:r>
          <a:r>
            <a:rPr kumimoji="1" lang="en-US" altLang="ja-JP" sz="900">
              <a:solidFill>
                <a:schemeClr val="bg1"/>
              </a:solidFill>
            </a:rPr>
            <a:t>××××××××</a:t>
          </a:r>
          <a:r>
            <a:rPr kumimoji="1" lang="ja-JP" altLang="en-US" sz="900">
              <a:solidFill>
                <a:schemeClr val="bg1"/>
              </a:solidFill>
            </a:rPr>
            <a:t>工事</a:t>
          </a:r>
        </a:p>
      </xdr:txBody>
    </xdr:sp>
    <xdr:clientData/>
  </xdr:twoCellAnchor>
  <xdr:twoCellAnchor>
    <xdr:from>
      <xdr:col>6</xdr:col>
      <xdr:colOff>142876</xdr:colOff>
      <xdr:row>0</xdr:row>
      <xdr:rowOff>133350</xdr:rowOff>
    </xdr:from>
    <xdr:to>
      <xdr:col>7</xdr:col>
      <xdr:colOff>504509</xdr:colOff>
      <xdr:row>2</xdr:row>
      <xdr:rowOff>45579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0507EC29-EA36-4CB8-9282-1D20D9481D4E}"/>
            </a:ext>
          </a:extLst>
        </xdr:cNvPr>
        <xdr:cNvSpPr txBox="1"/>
      </xdr:nvSpPr>
      <xdr:spPr>
        <a:xfrm>
          <a:off x="4257676" y="133350"/>
          <a:ext cx="1047433" cy="255129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記入例</a:t>
          </a:r>
        </a:p>
      </xdr:txBody>
    </xdr:sp>
    <xdr:clientData/>
  </xdr:twoCellAnchor>
  <xdr:twoCellAnchor>
    <xdr:from>
      <xdr:col>9</xdr:col>
      <xdr:colOff>171451</xdr:colOff>
      <xdr:row>0</xdr:row>
      <xdr:rowOff>66675</xdr:rowOff>
    </xdr:from>
    <xdr:to>
      <xdr:col>13</xdr:col>
      <xdr:colOff>240380</xdr:colOff>
      <xdr:row>6</xdr:row>
      <xdr:rowOff>46629</xdr:rowOff>
    </xdr:to>
    <xdr:grpSp>
      <xdr:nvGrpSpPr>
        <xdr:cNvPr id="19" name="グループ化 18">
          <a:extLst>
            <a:ext uri="{FF2B5EF4-FFF2-40B4-BE49-F238E27FC236}">
              <a16:creationId xmlns="" xmlns:a16="http://schemas.microsoft.com/office/drawing/2014/main" id="{34FA2AC5-5767-4012-B2EB-F061D98328D2}"/>
            </a:ext>
          </a:extLst>
        </xdr:cNvPr>
        <xdr:cNvGrpSpPr/>
      </xdr:nvGrpSpPr>
      <xdr:grpSpPr>
        <a:xfrm>
          <a:off x="6382140" y="66675"/>
          <a:ext cx="2829235" cy="1029648"/>
          <a:chOff x="6343651" y="66675"/>
          <a:chExt cx="2812129" cy="1008654"/>
        </a:xfrm>
      </xdr:grpSpPr>
      <xdr:sp macro="" textlink="">
        <xdr:nvSpPr>
          <xdr:cNvPr id="15" name="正方形/長方形 14">
            <a:extLst>
              <a:ext uri="{FF2B5EF4-FFF2-40B4-BE49-F238E27FC236}">
                <a16:creationId xmlns="" xmlns:a16="http://schemas.microsoft.com/office/drawing/2014/main" id="{8A1AC1E2-7171-4E76-800F-1E0B06E7775B}"/>
              </a:ext>
            </a:extLst>
          </xdr:cNvPr>
          <xdr:cNvSpPr/>
        </xdr:nvSpPr>
        <xdr:spPr>
          <a:xfrm>
            <a:off x="8542759" y="858384"/>
            <a:ext cx="467328" cy="216945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="" xmlns:a16="http://schemas.microsoft.com/office/drawing/2014/main" id="{AC51B316-EF95-4E99-881C-5B9252EC5DF0}"/>
              </a:ext>
            </a:extLst>
          </xdr:cNvPr>
          <xdr:cNvSpPr txBox="1"/>
        </xdr:nvSpPr>
        <xdr:spPr>
          <a:xfrm>
            <a:off x="6343651" y="66675"/>
            <a:ext cx="2278732" cy="761867"/>
          </a:xfrm>
          <a:prstGeom prst="rect">
            <a:avLst/>
          </a:prstGeom>
          <a:solidFill>
            <a:srgbClr val="FF0000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>
                <a:solidFill>
                  <a:schemeClr val="bg1"/>
                </a:solidFill>
              </a:rPr>
              <a:t>必須事項（数字</a:t>
            </a:r>
            <a:r>
              <a:rPr kumimoji="1" lang="en-US" altLang="ja-JP" sz="1200" b="1">
                <a:solidFill>
                  <a:schemeClr val="bg1"/>
                </a:solidFill>
              </a:rPr>
              <a:t>5</a:t>
            </a:r>
            <a:r>
              <a:rPr kumimoji="1" lang="ja-JP" altLang="en-US" sz="1200" b="1">
                <a:solidFill>
                  <a:schemeClr val="bg1"/>
                </a:solidFill>
              </a:rPr>
              <a:t>桁）</a:t>
            </a:r>
            <a:endParaRPr kumimoji="1" lang="en-US" altLang="ja-JP" sz="1200" b="1">
              <a:solidFill>
                <a:schemeClr val="bg1"/>
              </a:solidFill>
            </a:endParaRPr>
          </a:p>
          <a:p>
            <a:r>
              <a:rPr kumimoji="1" lang="ja-JP" altLang="en-US" sz="1100">
                <a:solidFill>
                  <a:schemeClr val="bg1"/>
                </a:solidFill>
              </a:rPr>
              <a:t>但し、</a:t>
            </a:r>
            <a:r>
              <a:rPr kumimoji="1" lang="ja-JP" altLang="en-US" sz="1100" b="1" u="sng">
                <a:solidFill>
                  <a:schemeClr val="bg1"/>
                </a:solidFill>
              </a:rPr>
              <a:t>スポット取引の場合に限り</a:t>
            </a:r>
            <a:endParaRPr kumimoji="1" lang="en-US" altLang="ja-JP" sz="1100" b="1" u="sng">
              <a:solidFill>
                <a:schemeClr val="bg1"/>
              </a:solidFill>
            </a:endParaRPr>
          </a:p>
          <a:p>
            <a:r>
              <a:rPr kumimoji="1" lang="ja-JP" altLang="en-US" sz="1100">
                <a:solidFill>
                  <a:schemeClr val="bg1"/>
                </a:solidFill>
              </a:rPr>
              <a:t>空白とします。</a:t>
            </a:r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="" xmlns:a16="http://schemas.microsoft.com/office/drawing/2014/main" id="{E1F0FF10-8040-44F3-991B-73105BF04F28}"/>
              </a:ext>
            </a:extLst>
          </xdr:cNvPr>
          <xdr:cNvSpPr txBox="1"/>
        </xdr:nvSpPr>
        <xdr:spPr>
          <a:xfrm>
            <a:off x="8489030" y="828543"/>
            <a:ext cx="666750" cy="2285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00000</a:t>
            </a:r>
            <a:endParaRPr kumimoji="1" lang="ja-JP" altLang="en-US" sz="1100"/>
          </a:p>
        </xdr:txBody>
      </xdr:sp>
      <xdr:cxnSp macro="">
        <xdr:nvCxnSpPr>
          <xdr:cNvPr id="18" name="直線矢印コネクタ 17">
            <a:extLst>
              <a:ext uri="{FF2B5EF4-FFF2-40B4-BE49-F238E27FC236}">
                <a16:creationId xmlns="" xmlns:a16="http://schemas.microsoft.com/office/drawing/2014/main" id="{81423D99-AB91-4149-8D13-E65B13389E17}"/>
              </a:ext>
            </a:extLst>
          </xdr:cNvPr>
          <xdr:cNvCxnSpPr/>
        </xdr:nvCxnSpPr>
        <xdr:spPr>
          <a:xfrm>
            <a:off x="7953376" y="838200"/>
            <a:ext cx="593622" cy="10999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171451</xdr:colOff>
      <xdr:row>7</xdr:row>
      <xdr:rowOff>85725</xdr:rowOff>
    </xdr:from>
    <xdr:to>
      <xdr:col>12</xdr:col>
      <xdr:colOff>266701</xdr:colOff>
      <xdr:row>10</xdr:row>
      <xdr:rowOff>58083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6DB134F0-2CE7-48B6-A3FC-7B2729D8030D}"/>
            </a:ext>
          </a:extLst>
        </xdr:cNvPr>
        <xdr:cNvSpPr txBox="1"/>
      </xdr:nvSpPr>
      <xdr:spPr>
        <a:xfrm>
          <a:off x="7029451" y="1285875"/>
          <a:ext cx="1466850" cy="486708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chemeClr val="bg1"/>
              </a:solidFill>
            </a:rPr>
            <a:t>必須事項</a:t>
          </a:r>
        </a:p>
      </xdr:txBody>
    </xdr:sp>
    <xdr:clientData/>
  </xdr:twoCellAnchor>
  <xdr:twoCellAnchor>
    <xdr:from>
      <xdr:col>9</xdr:col>
      <xdr:colOff>24350</xdr:colOff>
      <xdr:row>11</xdr:row>
      <xdr:rowOff>47042</xdr:rowOff>
    </xdr:from>
    <xdr:to>
      <xdr:col>13</xdr:col>
      <xdr:colOff>496792</xdr:colOff>
      <xdr:row>36</xdr:row>
      <xdr:rowOff>136072</xdr:rowOff>
    </xdr:to>
    <xdr:grpSp>
      <xdr:nvGrpSpPr>
        <xdr:cNvPr id="35" name="グループ化 34">
          <a:extLst>
            <a:ext uri="{FF2B5EF4-FFF2-40B4-BE49-F238E27FC236}">
              <a16:creationId xmlns="" xmlns:a16="http://schemas.microsoft.com/office/drawing/2014/main" id="{89A0ACE1-2E66-4F26-B047-B00AD7C20870}"/>
            </a:ext>
          </a:extLst>
        </xdr:cNvPr>
        <xdr:cNvGrpSpPr/>
      </xdr:nvGrpSpPr>
      <xdr:grpSpPr>
        <a:xfrm>
          <a:off x="6235039" y="1971481"/>
          <a:ext cx="3232748" cy="4462754"/>
          <a:chOff x="6196550" y="1933574"/>
          <a:chExt cx="3215642" cy="4373695"/>
        </a:xfrm>
      </xdr:grpSpPr>
      <xdr:sp macro="" textlink="">
        <xdr:nvSpPr>
          <xdr:cNvPr id="29" name="正方形/長方形 28">
            <a:extLst>
              <a:ext uri="{FF2B5EF4-FFF2-40B4-BE49-F238E27FC236}">
                <a16:creationId xmlns="" xmlns:a16="http://schemas.microsoft.com/office/drawing/2014/main" id="{68865A7D-AB75-40E4-BF50-A71E1A00E848}"/>
              </a:ext>
            </a:extLst>
          </xdr:cNvPr>
          <xdr:cNvSpPr/>
        </xdr:nvSpPr>
        <xdr:spPr>
          <a:xfrm>
            <a:off x="6200776" y="1933574"/>
            <a:ext cx="3086099" cy="1201728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テキスト ボックス 29">
            <a:extLst>
              <a:ext uri="{FF2B5EF4-FFF2-40B4-BE49-F238E27FC236}">
                <a16:creationId xmlns="" xmlns:a16="http://schemas.microsoft.com/office/drawing/2014/main" id="{916A509D-72D3-4F50-A3D6-0C552249824A}"/>
              </a:ext>
            </a:extLst>
          </xdr:cNvPr>
          <xdr:cNvSpPr txBox="1"/>
        </xdr:nvSpPr>
        <xdr:spPr>
          <a:xfrm>
            <a:off x="6196550" y="3696714"/>
            <a:ext cx="3209925" cy="1134404"/>
          </a:xfrm>
          <a:prstGeom prst="rect">
            <a:avLst/>
          </a:prstGeom>
          <a:solidFill>
            <a:srgbClr val="FF0000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chemeClr val="bg1"/>
                </a:solidFill>
              </a:rPr>
              <a:t>・新規取引（</a:t>
            </a:r>
            <a:r>
              <a:rPr kumimoji="1" lang="en-US" altLang="ja-JP" sz="1100">
                <a:solidFill>
                  <a:schemeClr val="bg1"/>
                </a:solidFill>
              </a:rPr>
              <a:t>1</a:t>
            </a:r>
            <a:r>
              <a:rPr kumimoji="1" lang="ja-JP" altLang="en-US" sz="1100">
                <a:solidFill>
                  <a:schemeClr val="bg1"/>
                </a:solidFill>
              </a:rPr>
              <a:t>回目の取引）及びスポット取引の場合はご記入ください。</a:t>
            </a:r>
            <a:endParaRPr kumimoji="1" lang="en-US" altLang="ja-JP" sz="1100">
              <a:solidFill>
                <a:schemeClr val="bg1"/>
              </a:solidFill>
            </a:endParaRPr>
          </a:p>
          <a:p>
            <a:r>
              <a:rPr kumimoji="1" lang="en-US" altLang="ja-JP" sz="1100" b="0" u="none" baseline="0">
                <a:solidFill>
                  <a:schemeClr val="bg1"/>
                </a:solidFill>
              </a:rPr>
              <a:t>  </a:t>
            </a:r>
            <a:r>
              <a:rPr kumimoji="1" lang="ja-JP" altLang="en-US" sz="1100" b="0" u="none" baseline="0">
                <a:solidFill>
                  <a:schemeClr val="bg1"/>
                </a:solidFill>
              </a:rPr>
              <a:t>・</a:t>
            </a:r>
            <a:r>
              <a:rPr kumimoji="1" lang="ja-JP" altLang="ja-JP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既登録業者について</a:t>
            </a:r>
            <a:r>
              <a:rPr kumimoji="1" lang="ja-JP" altLang="en-US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は</a:t>
            </a:r>
            <a:r>
              <a:rPr kumimoji="1" lang="ja-JP" altLang="en-US" sz="1100" b="1" u="sng">
                <a:solidFill>
                  <a:schemeClr val="bg1"/>
                </a:solidFill>
              </a:rPr>
              <a:t>振込先の変更がある場合のみご記入ください。</a:t>
            </a:r>
            <a:endParaRPr kumimoji="1" lang="en-US" altLang="ja-JP" sz="1100">
              <a:solidFill>
                <a:schemeClr val="bg1"/>
              </a:solidFill>
            </a:endParaRPr>
          </a:p>
          <a:p>
            <a:r>
              <a:rPr kumimoji="1" lang="ja-JP" altLang="en-US" sz="1100">
                <a:solidFill>
                  <a:schemeClr val="bg1"/>
                </a:solidFill>
              </a:rPr>
              <a:t>・上記以外は</a:t>
            </a:r>
            <a:r>
              <a:rPr kumimoji="1" lang="ja-JP" altLang="en-US" sz="1100" u="sng">
                <a:solidFill>
                  <a:schemeClr val="bg1"/>
                </a:solidFill>
              </a:rPr>
              <a:t>記入不要</a:t>
            </a:r>
            <a:r>
              <a:rPr kumimoji="1" lang="ja-JP" altLang="en-US" sz="1100">
                <a:solidFill>
                  <a:schemeClr val="bg1"/>
                </a:solidFill>
              </a:rPr>
              <a:t>です。</a:t>
            </a:r>
            <a:endParaRPr kumimoji="1" lang="en-US" altLang="ja-JP" sz="1100">
              <a:solidFill>
                <a:schemeClr val="bg1"/>
              </a:solidFill>
            </a:endParaRPr>
          </a:p>
          <a:p>
            <a:endParaRPr kumimoji="1" lang="en-US" altLang="ja-JP" sz="1100">
              <a:solidFill>
                <a:schemeClr val="bg1"/>
              </a:solidFill>
            </a:endParaRPr>
          </a:p>
          <a:p>
            <a:endParaRPr kumimoji="1" lang="ja-JP" altLang="en-US" sz="1100"/>
          </a:p>
        </xdr:txBody>
      </xdr:sp>
      <xdr:cxnSp macro="">
        <xdr:nvCxnSpPr>
          <xdr:cNvPr id="32" name="直線矢印コネクタ 31">
            <a:extLst>
              <a:ext uri="{FF2B5EF4-FFF2-40B4-BE49-F238E27FC236}">
                <a16:creationId xmlns="" xmlns:a16="http://schemas.microsoft.com/office/drawing/2014/main" id="{73468EE2-033B-4F3C-ACC2-D5617C94159D}"/>
              </a:ext>
            </a:extLst>
          </xdr:cNvPr>
          <xdr:cNvCxnSpPr/>
        </xdr:nvCxnSpPr>
        <xdr:spPr>
          <a:xfrm flipV="1">
            <a:off x="6219825" y="3209925"/>
            <a:ext cx="1304925" cy="485775"/>
          </a:xfrm>
          <a:prstGeom prst="straightConnector1">
            <a:avLst/>
          </a:prstGeom>
          <a:ln w="28575"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3" name="テキスト ボックス 32">
            <a:extLst>
              <a:ext uri="{FF2B5EF4-FFF2-40B4-BE49-F238E27FC236}">
                <a16:creationId xmlns="" xmlns:a16="http://schemas.microsoft.com/office/drawing/2014/main" id="{1F0377B0-D094-46F2-99F9-CA59AB3DC912}"/>
              </a:ext>
            </a:extLst>
          </xdr:cNvPr>
          <xdr:cNvSpPr txBox="1"/>
        </xdr:nvSpPr>
        <xdr:spPr>
          <a:xfrm>
            <a:off x="6229351" y="5105400"/>
            <a:ext cx="3182841" cy="1201869"/>
          </a:xfrm>
          <a:prstGeom prst="rect">
            <a:avLst/>
          </a:prstGeom>
          <a:solidFill>
            <a:srgbClr val="FF0000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chemeClr val="bg1"/>
                </a:solidFill>
              </a:rPr>
              <a:t>（</a:t>
            </a:r>
            <a:r>
              <a:rPr kumimoji="1" lang="en-US" altLang="ja-JP" sz="1100">
                <a:solidFill>
                  <a:schemeClr val="bg1"/>
                </a:solidFill>
              </a:rPr>
              <a:t>※1</a:t>
            </a:r>
            <a:r>
              <a:rPr kumimoji="1" lang="ja-JP" altLang="en-US" sz="1100">
                <a:solidFill>
                  <a:schemeClr val="bg1"/>
                </a:solidFill>
              </a:rPr>
              <a:t>）</a:t>
            </a:r>
            <a:endParaRPr kumimoji="1" lang="en-US" altLang="ja-JP" sz="1100">
              <a:solidFill>
                <a:schemeClr val="bg1"/>
              </a:solidFill>
            </a:endParaRPr>
          </a:p>
          <a:p>
            <a:r>
              <a:rPr kumimoji="1" lang="ja-JP" altLang="en-US" sz="1100">
                <a:solidFill>
                  <a:schemeClr val="bg1"/>
                </a:solidFill>
              </a:rPr>
              <a:t>・注文番号がある場合→「注文書あり」を選択</a:t>
            </a:r>
            <a:endParaRPr kumimoji="1" lang="en-US" altLang="ja-JP" sz="1100">
              <a:solidFill>
                <a:schemeClr val="bg1"/>
              </a:solidFill>
            </a:endParaRPr>
          </a:p>
          <a:p>
            <a:r>
              <a:rPr kumimoji="1" lang="ja-JP" altLang="en-US" sz="1100">
                <a:solidFill>
                  <a:schemeClr val="bg1"/>
                </a:solidFill>
              </a:rPr>
              <a:t>　契約金額・増減額・前月迄請求額を入力</a:t>
            </a:r>
            <a:endParaRPr kumimoji="1" lang="en-US" altLang="ja-JP" sz="1100">
              <a:solidFill>
                <a:schemeClr val="bg1"/>
              </a:solidFill>
            </a:endParaRPr>
          </a:p>
          <a:p>
            <a:endParaRPr kumimoji="1" lang="en-US" altLang="ja-JP" sz="1100">
              <a:solidFill>
                <a:schemeClr val="bg1"/>
              </a:solidFill>
            </a:endParaRPr>
          </a:p>
          <a:p>
            <a:r>
              <a:rPr kumimoji="1" lang="ja-JP" altLang="en-US" sz="1100" baseline="0">
                <a:solidFill>
                  <a:schemeClr val="bg1"/>
                </a:solidFill>
              </a:rPr>
              <a:t>・注文番号がない場合→「注文書なし」を選択</a:t>
            </a:r>
            <a:endParaRPr kumimoji="1" lang="en-US" altLang="ja-JP" sz="1100">
              <a:solidFill>
                <a:schemeClr val="bg1"/>
              </a:solidFill>
            </a:endParaRPr>
          </a:p>
          <a:p>
            <a:endParaRPr kumimoji="1" lang="en-US" altLang="ja-JP" sz="11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5</xdr:col>
      <xdr:colOff>104776</xdr:colOff>
      <xdr:row>11</xdr:row>
      <xdr:rowOff>66675</xdr:rowOff>
    </xdr:from>
    <xdr:to>
      <xdr:col>8</xdr:col>
      <xdr:colOff>602602</xdr:colOff>
      <xdr:row>13</xdr:row>
      <xdr:rowOff>17990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BEB28940-ECE1-45CC-AA5E-9BE08A8497C0}"/>
            </a:ext>
          </a:extLst>
        </xdr:cNvPr>
        <xdr:cNvSpPr txBox="1"/>
      </xdr:nvSpPr>
      <xdr:spPr>
        <a:xfrm>
          <a:off x="3555159" y="1991114"/>
          <a:ext cx="2568055" cy="301213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chemeClr val="bg1"/>
              </a:solidFill>
            </a:rPr>
            <a:t>該当する請求部門を○で囲んで下さい</a:t>
          </a:r>
        </a:p>
      </xdr:txBody>
    </xdr:sp>
    <xdr:clientData/>
  </xdr:twoCellAnchor>
  <xdr:twoCellAnchor>
    <xdr:from>
      <xdr:col>6</xdr:col>
      <xdr:colOff>438344</xdr:colOff>
      <xdr:row>8</xdr:row>
      <xdr:rowOff>164842</xdr:rowOff>
    </xdr:from>
    <xdr:to>
      <xdr:col>6</xdr:col>
      <xdr:colOff>657419</xdr:colOff>
      <xdr:row>10</xdr:row>
      <xdr:rowOff>174367</xdr:rowOff>
    </xdr:to>
    <xdr:sp macro="" textlink="">
      <xdr:nvSpPr>
        <xdr:cNvPr id="37" name="楕円 36">
          <a:extLst>
            <a:ext uri="{FF2B5EF4-FFF2-40B4-BE49-F238E27FC236}">
              <a16:creationId xmlns="" xmlns:a16="http://schemas.microsoft.com/office/drawing/2014/main" id="{BB9C9FFD-8031-4C96-B428-8D6E1E2E36DF}"/>
            </a:ext>
          </a:extLst>
        </xdr:cNvPr>
        <xdr:cNvSpPr/>
      </xdr:nvSpPr>
      <xdr:spPr>
        <a:xfrm>
          <a:off x="4578803" y="1564434"/>
          <a:ext cx="219075" cy="359423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57832</xdr:colOff>
      <xdr:row>16</xdr:row>
      <xdr:rowOff>135297</xdr:rowOff>
    </xdr:from>
    <xdr:to>
      <xdr:col>5</xdr:col>
      <xdr:colOff>79373</xdr:colOff>
      <xdr:row>18</xdr:row>
      <xdr:rowOff>68342</xdr:rowOff>
    </xdr:to>
    <xdr:grpSp>
      <xdr:nvGrpSpPr>
        <xdr:cNvPr id="2" name="グループ化 1">
          <a:extLst>
            <a:ext uri="{FF2B5EF4-FFF2-40B4-BE49-F238E27FC236}">
              <a16:creationId xmlns="" xmlns:a16="http://schemas.microsoft.com/office/drawing/2014/main" id="{FB046C98-F6B5-4976-8207-D1C81939BFCA}"/>
            </a:ext>
          </a:extLst>
        </xdr:cNvPr>
        <xdr:cNvGrpSpPr/>
      </xdr:nvGrpSpPr>
      <xdr:grpSpPr>
        <a:xfrm>
          <a:off x="1437985" y="2934481"/>
          <a:ext cx="2091771" cy="282943"/>
          <a:chOff x="1437985" y="2934481"/>
          <a:chExt cx="2091771" cy="282943"/>
        </a:xfrm>
      </xdr:grpSpPr>
      <xdr:sp macro="" textlink="">
        <xdr:nvSpPr>
          <xdr:cNvPr id="45" name="正方形/長方形 44">
            <a:extLst>
              <a:ext uri="{FF2B5EF4-FFF2-40B4-BE49-F238E27FC236}">
                <a16:creationId xmlns="" xmlns:a16="http://schemas.microsoft.com/office/drawing/2014/main" id="{C64DDED7-29A9-4C6A-BE54-B831188175D3}"/>
              </a:ext>
            </a:extLst>
          </xdr:cNvPr>
          <xdr:cNvSpPr/>
        </xdr:nvSpPr>
        <xdr:spPr>
          <a:xfrm rot="5400000">
            <a:off x="2198484" y="2251574"/>
            <a:ext cx="186903" cy="1707902"/>
          </a:xfrm>
          <a:prstGeom prst="rect">
            <a:avLst/>
          </a:prstGeom>
          <a:pattFill prst="pct25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6" name="テキスト ボックス 45">
            <a:extLst>
              <a:ext uri="{FF2B5EF4-FFF2-40B4-BE49-F238E27FC236}">
                <a16:creationId xmlns="" xmlns:a16="http://schemas.microsoft.com/office/drawing/2014/main" id="{1EB970D2-2F3E-4BFB-8EC3-8FD3DFF2B5D7}"/>
              </a:ext>
            </a:extLst>
          </xdr:cNvPr>
          <xdr:cNvSpPr txBox="1"/>
        </xdr:nvSpPr>
        <xdr:spPr>
          <a:xfrm>
            <a:off x="2260389" y="2934481"/>
            <a:ext cx="1269367" cy="2829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400"/>
              <a:t>3,000,000</a:t>
            </a:r>
            <a:endParaRPr kumimoji="1" lang="ja-JP" altLang="en-US" sz="1400"/>
          </a:p>
        </xdr:txBody>
      </xdr:sp>
    </xdr:grpSp>
    <xdr:clientData/>
  </xdr:twoCellAnchor>
  <xdr:twoCellAnchor>
    <xdr:from>
      <xdr:col>6</xdr:col>
      <xdr:colOff>19051</xdr:colOff>
      <xdr:row>31</xdr:row>
      <xdr:rowOff>77175</xdr:rowOff>
    </xdr:from>
    <xdr:to>
      <xdr:col>7</xdr:col>
      <xdr:colOff>290227</xdr:colOff>
      <xdr:row>34</xdr:row>
      <xdr:rowOff>80394</xdr:rowOff>
    </xdr:to>
    <xdr:grpSp>
      <xdr:nvGrpSpPr>
        <xdr:cNvPr id="80" name="グループ化 79">
          <a:extLst>
            <a:ext uri="{FF2B5EF4-FFF2-40B4-BE49-F238E27FC236}">
              <a16:creationId xmlns="" xmlns:a16="http://schemas.microsoft.com/office/drawing/2014/main" id="{F3644AC3-7D0E-4B60-A689-A2DB709792A3}"/>
            </a:ext>
          </a:extLst>
        </xdr:cNvPr>
        <xdr:cNvGrpSpPr/>
      </xdr:nvGrpSpPr>
      <xdr:grpSpPr>
        <a:xfrm>
          <a:off x="4159510" y="5500593"/>
          <a:ext cx="961253" cy="528066"/>
          <a:chOff x="4362536" y="5324475"/>
          <a:chExt cx="956976" cy="517569"/>
        </a:xfrm>
      </xdr:grpSpPr>
      <xdr:sp macro="" textlink="">
        <xdr:nvSpPr>
          <xdr:cNvPr id="81" name="テキスト ボックス 80">
            <a:extLst>
              <a:ext uri="{FF2B5EF4-FFF2-40B4-BE49-F238E27FC236}">
                <a16:creationId xmlns="" xmlns:a16="http://schemas.microsoft.com/office/drawing/2014/main" id="{587245A1-78A4-40DC-9E59-2A56B956BE02}"/>
              </a:ext>
            </a:extLst>
          </xdr:cNvPr>
          <xdr:cNvSpPr txBox="1"/>
        </xdr:nvSpPr>
        <xdr:spPr>
          <a:xfrm>
            <a:off x="4362537" y="5324475"/>
            <a:ext cx="916255" cy="279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400"/>
              <a:t>50,000</a:t>
            </a:r>
            <a:endParaRPr kumimoji="1" lang="ja-JP" altLang="en-US" sz="1400"/>
          </a:p>
        </xdr:txBody>
      </xdr:sp>
      <xdr:sp macro="" textlink="">
        <xdr:nvSpPr>
          <xdr:cNvPr id="82" name="テキスト ボックス 81">
            <a:extLst>
              <a:ext uri="{FF2B5EF4-FFF2-40B4-BE49-F238E27FC236}">
                <a16:creationId xmlns="" xmlns:a16="http://schemas.microsoft.com/office/drawing/2014/main" id="{F48764BC-B7C4-4547-A8CD-EDB846C387DC}"/>
              </a:ext>
            </a:extLst>
          </xdr:cNvPr>
          <xdr:cNvSpPr txBox="1"/>
        </xdr:nvSpPr>
        <xdr:spPr>
          <a:xfrm>
            <a:off x="4362536" y="5562600"/>
            <a:ext cx="956976" cy="279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400"/>
              <a:t>80,000</a:t>
            </a:r>
            <a:endParaRPr kumimoji="1" lang="ja-JP" altLang="en-US" sz="1400"/>
          </a:p>
        </xdr:txBody>
      </xdr:sp>
    </xdr:grpSp>
    <xdr:clientData/>
  </xdr:twoCellAnchor>
  <xdr:twoCellAnchor>
    <xdr:from>
      <xdr:col>5</xdr:col>
      <xdr:colOff>181171</xdr:colOff>
      <xdr:row>34</xdr:row>
      <xdr:rowOff>115272</xdr:rowOff>
    </xdr:from>
    <xdr:to>
      <xdr:col>6</xdr:col>
      <xdr:colOff>621730</xdr:colOff>
      <xdr:row>37</xdr:row>
      <xdr:rowOff>77755</xdr:rowOff>
    </xdr:to>
    <xdr:sp macro="" textlink="">
      <xdr:nvSpPr>
        <xdr:cNvPr id="83" name="テキスト ボックス 82">
          <a:extLst>
            <a:ext uri="{FF2B5EF4-FFF2-40B4-BE49-F238E27FC236}">
              <a16:creationId xmlns="" xmlns:a16="http://schemas.microsoft.com/office/drawing/2014/main" id="{D4FDCC43-7B9A-4349-8B42-7B231363E1D3}"/>
            </a:ext>
          </a:extLst>
        </xdr:cNvPr>
        <xdr:cNvSpPr txBox="1"/>
      </xdr:nvSpPr>
      <xdr:spPr>
        <a:xfrm>
          <a:off x="3631554" y="6063537"/>
          <a:ext cx="1130635" cy="487330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0">
              <a:solidFill>
                <a:schemeClr val="bg1"/>
              </a:solidFill>
            </a:rPr>
            <a:t>消費税は計算</a:t>
          </a:r>
          <a:endParaRPr kumimoji="1" lang="en-US" altLang="ja-JP" sz="1000" b="0">
            <a:solidFill>
              <a:schemeClr val="bg1"/>
            </a:solidFill>
          </a:endParaRPr>
        </a:p>
        <a:p>
          <a:pPr algn="ctr"/>
          <a:r>
            <a:rPr kumimoji="1" lang="ja-JP" altLang="en-US" sz="1000" b="0">
              <a:solidFill>
                <a:schemeClr val="bg1"/>
              </a:solidFill>
            </a:rPr>
            <a:t>して下さい</a:t>
          </a:r>
          <a:endParaRPr kumimoji="1" lang="en-US" altLang="ja-JP" sz="1000" b="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161710</xdr:colOff>
      <xdr:row>19</xdr:row>
      <xdr:rowOff>116660</xdr:rowOff>
    </xdr:from>
    <xdr:to>
      <xdr:col>7</xdr:col>
      <xdr:colOff>106913</xdr:colOff>
      <xdr:row>21</xdr:row>
      <xdr:rowOff>116630</xdr:rowOff>
    </xdr:to>
    <xdr:grpSp>
      <xdr:nvGrpSpPr>
        <xdr:cNvPr id="93" name="グループ化 92">
          <a:extLst>
            <a:ext uri="{FF2B5EF4-FFF2-40B4-BE49-F238E27FC236}">
              <a16:creationId xmlns="" xmlns:a16="http://schemas.microsoft.com/office/drawing/2014/main" id="{918E2722-539B-4FDB-9AA2-C4FDF7C3E5DF}"/>
            </a:ext>
          </a:extLst>
        </xdr:cNvPr>
        <xdr:cNvGrpSpPr/>
      </xdr:nvGrpSpPr>
      <xdr:grpSpPr>
        <a:xfrm>
          <a:off x="161710" y="3440691"/>
          <a:ext cx="4775739" cy="349868"/>
          <a:chOff x="353200" y="3264371"/>
          <a:chExt cx="4745338" cy="348135"/>
        </a:xfrm>
      </xdr:grpSpPr>
      <xdr:sp macro="" textlink="">
        <xdr:nvSpPr>
          <xdr:cNvPr id="94" name="テキスト ボックス 93">
            <a:extLst>
              <a:ext uri="{FF2B5EF4-FFF2-40B4-BE49-F238E27FC236}">
                <a16:creationId xmlns="" xmlns:a16="http://schemas.microsoft.com/office/drawing/2014/main" id="{03BBE8EE-C6DF-4E9E-9420-18687989C940}"/>
              </a:ext>
            </a:extLst>
          </xdr:cNvPr>
          <xdr:cNvSpPr txBox="1"/>
        </xdr:nvSpPr>
        <xdr:spPr>
          <a:xfrm>
            <a:off x="353200" y="3322868"/>
            <a:ext cx="901648" cy="2727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/>
              <a:t>10</a:t>
            </a:r>
            <a:r>
              <a:rPr kumimoji="1" lang="ja-JP" altLang="en-US" sz="1200"/>
              <a:t>月</a:t>
            </a:r>
            <a:r>
              <a:rPr kumimoji="1" lang="en-US" altLang="ja-JP" sz="1200"/>
              <a:t>1</a:t>
            </a:r>
            <a:r>
              <a:rPr kumimoji="1" lang="ja-JP" altLang="en-US" sz="1200"/>
              <a:t>日</a:t>
            </a:r>
          </a:p>
        </xdr:txBody>
      </xdr:sp>
      <xdr:sp macro="" textlink="">
        <xdr:nvSpPr>
          <xdr:cNvPr id="95" name="テキスト ボックス 94">
            <a:extLst>
              <a:ext uri="{FF2B5EF4-FFF2-40B4-BE49-F238E27FC236}">
                <a16:creationId xmlns="" xmlns:a16="http://schemas.microsoft.com/office/drawing/2014/main" id="{45FB8B40-067C-440D-B77C-3893ACA02CB2}"/>
              </a:ext>
            </a:extLst>
          </xdr:cNvPr>
          <xdr:cNvSpPr txBox="1"/>
        </xdr:nvSpPr>
        <xdr:spPr>
          <a:xfrm>
            <a:off x="1105768" y="3264371"/>
            <a:ext cx="2078653" cy="3481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○○○○○○工</a:t>
            </a:r>
          </a:p>
        </xdr:txBody>
      </xdr:sp>
      <xdr:sp macro="" textlink="">
        <xdr:nvSpPr>
          <xdr:cNvPr id="96" name="テキスト ボックス 95">
            <a:extLst>
              <a:ext uri="{FF2B5EF4-FFF2-40B4-BE49-F238E27FC236}">
                <a16:creationId xmlns="" xmlns:a16="http://schemas.microsoft.com/office/drawing/2014/main" id="{8DF93717-643C-423E-BC36-9145CE39B934}"/>
              </a:ext>
            </a:extLst>
          </xdr:cNvPr>
          <xdr:cNvSpPr txBox="1"/>
        </xdr:nvSpPr>
        <xdr:spPr>
          <a:xfrm>
            <a:off x="4497980" y="3301473"/>
            <a:ext cx="600558" cy="2727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400"/>
              <a:t>10%</a:t>
            </a:r>
          </a:p>
          <a:p>
            <a:endParaRPr kumimoji="1" lang="ja-JP" altLang="en-US" sz="1100"/>
          </a:p>
        </xdr:txBody>
      </xdr:sp>
      <xdr:sp macro="" textlink="">
        <xdr:nvSpPr>
          <xdr:cNvPr id="97" name="テキスト ボックス 96">
            <a:extLst>
              <a:ext uri="{FF2B5EF4-FFF2-40B4-BE49-F238E27FC236}">
                <a16:creationId xmlns="" xmlns:a16="http://schemas.microsoft.com/office/drawing/2014/main" id="{4B30BA30-EAEA-4045-9D7E-24FB22E65A15}"/>
              </a:ext>
            </a:extLst>
          </xdr:cNvPr>
          <xdr:cNvSpPr txBox="1"/>
        </xdr:nvSpPr>
        <xdr:spPr>
          <a:xfrm>
            <a:off x="3333226" y="3297717"/>
            <a:ext cx="403115" cy="2895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aseline="0"/>
              <a:t> </a:t>
            </a:r>
            <a:r>
              <a:rPr kumimoji="1" lang="en-US" altLang="ja-JP" sz="1400"/>
              <a:t>1</a:t>
            </a:r>
            <a:endParaRPr kumimoji="1" lang="ja-JP" altLang="en-US" sz="1400"/>
          </a:p>
        </xdr:txBody>
      </xdr:sp>
      <xdr:sp macro="" textlink="">
        <xdr:nvSpPr>
          <xdr:cNvPr id="98" name="テキスト ボックス 97">
            <a:extLst>
              <a:ext uri="{FF2B5EF4-FFF2-40B4-BE49-F238E27FC236}">
                <a16:creationId xmlns="" xmlns:a16="http://schemas.microsoft.com/office/drawing/2014/main" id="{C4B9FF34-1691-40A5-B843-2499D37A66EE}"/>
              </a:ext>
            </a:extLst>
          </xdr:cNvPr>
          <xdr:cNvSpPr txBox="1"/>
        </xdr:nvSpPr>
        <xdr:spPr>
          <a:xfrm>
            <a:off x="3645476" y="3320724"/>
            <a:ext cx="423272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式</a:t>
            </a:r>
            <a:endParaRPr kumimoji="1" lang="en-US" altLang="ja-JP" sz="1200"/>
          </a:p>
        </xdr:txBody>
      </xdr:sp>
      <xdr:sp macro="" textlink="">
        <xdr:nvSpPr>
          <xdr:cNvPr id="99" name="テキスト ボックス 98">
            <a:extLst>
              <a:ext uri="{FF2B5EF4-FFF2-40B4-BE49-F238E27FC236}">
                <a16:creationId xmlns="" xmlns:a16="http://schemas.microsoft.com/office/drawing/2014/main" id="{BC178D06-A4B1-4FF7-B2E2-A85CEAACAA8F}"/>
              </a:ext>
            </a:extLst>
          </xdr:cNvPr>
          <xdr:cNvSpPr txBox="1"/>
        </xdr:nvSpPr>
        <xdr:spPr>
          <a:xfrm>
            <a:off x="3894778" y="3321028"/>
            <a:ext cx="785101" cy="240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>
                <a:solidFill>
                  <a:schemeClr val="tx1"/>
                </a:solidFill>
              </a:rPr>
              <a:t>500,000</a:t>
            </a:r>
          </a:p>
          <a:p>
            <a:endParaRPr kumimoji="1" lang="en-US" altLang="ja-JP" sz="1100">
              <a:solidFill>
                <a:schemeClr val="tx1"/>
              </a:solidFill>
            </a:endParaRPr>
          </a:p>
          <a:p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0</xdr:col>
      <xdr:colOff>155996</xdr:colOff>
      <xdr:row>21</xdr:row>
      <xdr:rowOff>133327</xdr:rowOff>
    </xdr:from>
    <xdr:to>
      <xdr:col>7</xdr:col>
      <xdr:colOff>169034</xdr:colOff>
      <xdr:row>24</xdr:row>
      <xdr:rowOff>29163</xdr:rowOff>
    </xdr:to>
    <xdr:grpSp>
      <xdr:nvGrpSpPr>
        <xdr:cNvPr id="107" name="グループ化 106">
          <a:extLst>
            <a:ext uri="{FF2B5EF4-FFF2-40B4-BE49-F238E27FC236}">
              <a16:creationId xmlns="" xmlns:a16="http://schemas.microsoft.com/office/drawing/2014/main" id="{2D190456-64F4-49DF-B1B3-FAFC18C629AA}"/>
            </a:ext>
          </a:extLst>
        </xdr:cNvPr>
        <xdr:cNvGrpSpPr/>
      </xdr:nvGrpSpPr>
      <xdr:grpSpPr>
        <a:xfrm>
          <a:off x="155996" y="3807256"/>
          <a:ext cx="4843574" cy="420683"/>
          <a:chOff x="142855" y="3623026"/>
          <a:chExt cx="4813619" cy="411931"/>
        </a:xfrm>
      </xdr:grpSpPr>
      <xdr:sp macro="" textlink="">
        <xdr:nvSpPr>
          <xdr:cNvPr id="108" name="テキスト ボックス 107">
            <a:extLst>
              <a:ext uri="{FF2B5EF4-FFF2-40B4-BE49-F238E27FC236}">
                <a16:creationId xmlns="" xmlns:a16="http://schemas.microsoft.com/office/drawing/2014/main" id="{1C067328-4234-42C9-A4AF-7917A2746F8F}"/>
              </a:ext>
            </a:extLst>
          </xdr:cNvPr>
          <xdr:cNvSpPr txBox="1"/>
        </xdr:nvSpPr>
        <xdr:spPr>
          <a:xfrm>
            <a:off x="3165650" y="3648267"/>
            <a:ext cx="278957" cy="2643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400"/>
              <a:t>5</a:t>
            </a:r>
            <a:endParaRPr kumimoji="1" lang="ja-JP" altLang="en-US" sz="1400"/>
          </a:p>
        </xdr:txBody>
      </xdr:sp>
      <xdr:sp macro="" textlink="">
        <xdr:nvSpPr>
          <xdr:cNvPr id="109" name="テキスト ボックス 108">
            <a:extLst>
              <a:ext uri="{FF2B5EF4-FFF2-40B4-BE49-F238E27FC236}">
                <a16:creationId xmlns="" xmlns:a16="http://schemas.microsoft.com/office/drawing/2014/main" id="{071573CC-184D-49FB-8560-7E0033A80F3C}"/>
              </a:ext>
            </a:extLst>
          </xdr:cNvPr>
          <xdr:cNvSpPr txBox="1"/>
        </xdr:nvSpPr>
        <xdr:spPr>
          <a:xfrm>
            <a:off x="3438763" y="3670567"/>
            <a:ext cx="319480" cy="2434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個</a:t>
            </a:r>
            <a:endParaRPr kumimoji="1" lang="en-US" altLang="ja-JP" sz="1200"/>
          </a:p>
        </xdr:txBody>
      </xdr:sp>
      <xdr:sp macro="" textlink="">
        <xdr:nvSpPr>
          <xdr:cNvPr id="110" name="テキスト ボックス 109">
            <a:extLst>
              <a:ext uri="{FF2B5EF4-FFF2-40B4-BE49-F238E27FC236}">
                <a16:creationId xmlns="" xmlns:a16="http://schemas.microsoft.com/office/drawing/2014/main" id="{1797EC41-C3C3-471E-859D-45694D63EDF0}"/>
              </a:ext>
            </a:extLst>
          </xdr:cNvPr>
          <xdr:cNvSpPr txBox="1"/>
        </xdr:nvSpPr>
        <xdr:spPr>
          <a:xfrm>
            <a:off x="3693404" y="3688300"/>
            <a:ext cx="880354" cy="2199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>
                <a:solidFill>
                  <a:schemeClr val="tx1"/>
                </a:solidFill>
              </a:rPr>
              <a:t>200,000</a:t>
            </a:r>
          </a:p>
          <a:p>
            <a:endParaRPr kumimoji="1" lang="en-US" altLang="ja-JP" sz="1100">
              <a:solidFill>
                <a:schemeClr val="tx1"/>
              </a:solidFill>
            </a:endParaRPr>
          </a:p>
          <a:p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11" name="テキスト ボックス 110">
            <a:extLst>
              <a:ext uri="{FF2B5EF4-FFF2-40B4-BE49-F238E27FC236}">
                <a16:creationId xmlns="" xmlns:a16="http://schemas.microsoft.com/office/drawing/2014/main" id="{23B3B170-86F6-4871-889D-9AC5F04512FC}"/>
              </a:ext>
            </a:extLst>
          </xdr:cNvPr>
          <xdr:cNvSpPr txBox="1"/>
        </xdr:nvSpPr>
        <xdr:spPr>
          <a:xfrm>
            <a:off x="142855" y="3679446"/>
            <a:ext cx="1010742" cy="2400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/>
              <a:t>10</a:t>
            </a:r>
            <a:r>
              <a:rPr kumimoji="1" lang="ja-JP" altLang="en-US" sz="1200"/>
              <a:t>月</a:t>
            </a:r>
            <a:r>
              <a:rPr kumimoji="1" lang="en-US" altLang="ja-JP" sz="1200"/>
              <a:t>2</a:t>
            </a:r>
            <a:r>
              <a:rPr kumimoji="1" lang="ja-JP" altLang="en-US" sz="1200"/>
              <a:t>日</a:t>
            </a:r>
          </a:p>
        </xdr:txBody>
      </xdr:sp>
      <xdr:sp macro="" textlink="">
        <xdr:nvSpPr>
          <xdr:cNvPr id="112" name="テキスト ボックス 111">
            <a:extLst>
              <a:ext uri="{FF2B5EF4-FFF2-40B4-BE49-F238E27FC236}">
                <a16:creationId xmlns="" xmlns:a16="http://schemas.microsoft.com/office/drawing/2014/main" id="{0A39F8AA-31B5-4DC2-87BB-C99CBF65E6AA}"/>
              </a:ext>
            </a:extLst>
          </xdr:cNvPr>
          <xdr:cNvSpPr txBox="1"/>
        </xdr:nvSpPr>
        <xdr:spPr>
          <a:xfrm>
            <a:off x="867569" y="3623026"/>
            <a:ext cx="1355216" cy="279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800"/>
              <a:t>×××××</a:t>
            </a:r>
            <a:endParaRPr kumimoji="1" lang="ja-JP" altLang="en-US" sz="1800"/>
          </a:p>
        </xdr:txBody>
      </xdr:sp>
      <xdr:sp macro="" textlink="">
        <xdr:nvSpPr>
          <xdr:cNvPr id="113" name="テキスト ボックス 112">
            <a:extLst>
              <a:ext uri="{FF2B5EF4-FFF2-40B4-BE49-F238E27FC236}">
                <a16:creationId xmlns="" xmlns:a16="http://schemas.microsoft.com/office/drawing/2014/main" id="{585E38AD-5BE6-4081-B57A-ED8960D191E3}"/>
              </a:ext>
            </a:extLst>
          </xdr:cNvPr>
          <xdr:cNvSpPr txBox="1"/>
        </xdr:nvSpPr>
        <xdr:spPr>
          <a:xfrm>
            <a:off x="4208930" y="3687304"/>
            <a:ext cx="747544" cy="3476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/>
              <a:t>旧税</a:t>
            </a:r>
            <a:r>
              <a:rPr kumimoji="1" lang="en-US" altLang="ja-JP" sz="1100"/>
              <a:t>8%</a:t>
            </a:r>
          </a:p>
          <a:p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590549</xdr:colOff>
      <xdr:row>6</xdr:row>
      <xdr:rowOff>37129</xdr:rowOff>
    </xdr:from>
    <xdr:to>
      <xdr:col>8</xdr:col>
      <xdr:colOff>629954</xdr:colOff>
      <xdr:row>9</xdr:row>
      <xdr:rowOff>75229</xdr:rowOff>
    </xdr:to>
    <xdr:grpSp>
      <xdr:nvGrpSpPr>
        <xdr:cNvPr id="114" name="グループ化 113">
          <a:extLst>
            <a:ext uri="{FF2B5EF4-FFF2-40B4-BE49-F238E27FC236}">
              <a16:creationId xmlns="" xmlns:a16="http://schemas.microsoft.com/office/drawing/2014/main" id="{AFCF7206-1CA8-43B3-9BEC-91F08F550E3D}"/>
            </a:ext>
          </a:extLst>
        </xdr:cNvPr>
        <xdr:cNvGrpSpPr/>
      </xdr:nvGrpSpPr>
      <xdr:grpSpPr>
        <a:xfrm>
          <a:off x="4040932" y="1086823"/>
          <a:ext cx="2109634" cy="562947"/>
          <a:chOff x="4314824" y="1112947"/>
          <a:chExt cx="2182867" cy="420984"/>
        </a:xfrm>
      </xdr:grpSpPr>
      <xdr:sp macro="" textlink="">
        <xdr:nvSpPr>
          <xdr:cNvPr id="115" name="正方形/長方形 114">
            <a:extLst>
              <a:ext uri="{FF2B5EF4-FFF2-40B4-BE49-F238E27FC236}">
                <a16:creationId xmlns="" xmlns:a16="http://schemas.microsoft.com/office/drawing/2014/main" id="{2BA76EE8-5F57-411D-B9B7-C17B209360D5}"/>
              </a:ext>
            </a:extLst>
          </xdr:cNvPr>
          <xdr:cNvSpPr/>
        </xdr:nvSpPr>
        <xdr:spPr>
          <a:xfrm rot="5400000">
            <a:off x="5231643" y="211972"/>
            <a:ext cx="299962" cy="2133600"/>
          </a:xfrm>
          <a:prstGeom prst="rect">
            <a:avLst/>
          </a:prstGeom>
          <a:pattFill prst="pct25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6" name="テキスト ボックス 115">
            <a:extLst>
              <a:ext uri="{FF2B5EF4-FFF2-40B4-BE49-F238E27FC236}">
                <a16:creationId xmlns="" xmlns:a16="http://schemas.microsoft.com/office/drawing/2014/main" id="{3CDC98FB-3073-4317-B9C2-F96F11A6BEC8}"/>
              </a:ext>
            </a:extLst>
          </xdr:cNvPr>
          <xdr:cNvSpPr txBox="1"/>
        </xdr:nvSpPr>
        <xdr:spPr>
          <a:xfrm>
            <a:off x="4505943" y="1112947"/>
            <a:ext cx="1991748" cy="4209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en-US" altLang="ja-JP" sz="2000"/>
              <a:t>¥1,630,000-</a:t>
            </a:r>
            <a:endParaRPr kumimoji="1" lang="ja-JP" altLang="en-US" sz="2000"/>
          </a:p>
        </xdr:txBody>
      </xdr:sp>
    </xdr:grpSp>
    <xdr:clientData/>
  </xdr:twoCellAnchor>
  <xdr:twoCellAnchor>
    <xdr:from>
      <xdr:col>5</xdr:col>
      <xdr:colOff>276226</xdr:colOff>
      <xdr:row>3</xdr:row>
      <xdr:rowOff>155317</xdr:rowOff>
    </xdr:from>
    <xdr:to>
      <xdr:col>8</xdr:col>
      <xdr:colOff>433947</xdr:colOff>
      <xdr:row>6</xdr:row>
      <xdr:rowOff>37518</xdr:rowOff>
    </xdr:to>
    <xdr:grpSp>
      <xdr:nvGrpSpPr>
        <xdr:cNvPr id="117" name="グループ化 116">
          <a:extLst>
            <a:ext uri="{FF2B5EF4-FFF2-40B4-BE49-F238E27FC236}">
              <a16:creationId xmlns="" xmlns:a16="http://schemas.microsoft.com/office/drawing/2014/main" id="{ED386519-718B-4669-A88A-03A06B2E2D12}"/>
            </a:ext>
          </a:extLst>
        </xdr:cNvPr>
        <xdr:cNvGrpSpPr/>
      </xdr:nvGrpSpPr>
      <xdr:grpSpPr>
        <a:xfrm>
          <a:off x="3726609" y="680164"/>
          <a:ext cx="2227950" cy="407048"/>
          <a:chOff x="4086225" y="971550"/>
          <a:chExt cx="2266950" cy="400050"/>
        </a:xfrm>
      </xdr:grpSpPr>
      <xdr:sp macro="" textlink="">
        <xdr:nvSpPr>
          <xdr:cNvPr id="118" name="テキスト ボックス 117">
            <a:extLst>
              <a:ext uri="{FF2B5EF4-FFF2-40B4-BE49-F238E27FC236}">
                <a16:creationId xmlns="" xmlns:a16="http://schemas.microsoft.com/office/drawing/2014/main" id="{6ED1A6F2-43DB-4412-B7EE-BA738EFA2850}"/>
              </a:ext>
            </a:extLst>
          </xdr:cNvPr>
          <xdr:cNvSpPr txBox="1"/>
        </xdr:nvSpPr>
        <xdr:spPr>
          <a:xfrm>
            <a:off x="4086225" y="971550"/>
            <a:ext cx="781050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600"/>
              <a:t>2019</a:t>
            </a:r>
          </a:p>
          <a:p>
            <a:endParaRPr kumimoji="1" lang="ja-JP" altLang="en-US" sz="1100"/>
          </a:p>
        </xdr:txBody>
      </xdr:sp>
      <xdr:sp macro="" textlink="">
        <xdr:nvSpPr>
          <xdr:cNvPr id="119" name="テキスト ボックス 118">
            <a:extLst>
              <a:ext uri="{FF2B5EF4-FFF2-40B4-BE49-F238E27FC236}">
                <a16:creationId xmlns="" xmlns:a16="http://schemas.microsoft.com/office/drawing/2014/main" id="{B29FB45A-DCF1-4570-98F9-954ED4BBA5A7}"/>
              </a:ext>
            </a:extLst>
          </xdr:cNvPr>
          <xdr:cNvSpPr txBox="1"/>
        </xdr:nvSpPr>
        <xdr:spPr>
          <a:xfrm>
            <a:off x="5010150" y="981075"/>
            <a:ext cx="495300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600"/>
              <a:t>10</a:t>
            </a:r>
          </a:p>
          <a:p>
            <a:endParaRPr kumimoji="1" lang="ja-JP" altLang="en-US" sz="1100"/>
          </a:p>
        </xdr:txBody>
      </xdr:sp>
      <xdr:sp macro="" textlink="">
        <xdr:nvSpPr>
          <xdr:cNvPr id="120" name="テキスト ボックス 119">
            <a:extLst>
              <a:ext uri="{FF2B5EF4-FFF2-40B4-BE49-F238E27FC236}">
                <a16:creationId xmlns="" xmlns:a16="http://schemas.microsoft.com/office/drawing/2014/main" id="{DEBD1965-9436-4A05-95D1-0473A668CDE4}"/>
              </a:ext>
            </a:extLst>
          </xdr:cNvPr>
          <xdr:cNvSpPr txBox="1"/>
        </xdr:nvSpPr>
        <xdr:spPr>
          <a:xfrm>
            <a:off x="5857875" y="971550"/>
            <a:ext cx="495300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600"/>
              <a:t>31</a:t>
            </a:r>
            <a:endParaRPr kumimoji="1" lang="ja-JP" altLang="en-US" sz="1600"/>
          </a:p>
        </xdr:txBody>
      </xdr:sp>
    </xdr:grpSp>
    <xdr:clientData/>
  </xdr:twoCellAnchor>
  <xdr:twoCellAnchor>
    <xdr:from>
      <xdr:col>0</xdr:col>
      <xdr:colOff>95056</xdr:colOff>
      <xdr:row>38</xdr:row>
      <xdr:rowOff>38293</xdr:rowOff>
    </xdr:from>
    <xdr:to>
      <xdr:col>3</xdr:col>
      <xdr:colOff>637155</xdr:colOff>
      <xdr:row>40</xdr:row>
      <xdr:rowOff>3557</xdr:rowOff>
    </xdr:to>
    <xdr:grpSp>
      <xdr:nvGrpSpPr>
        <xdr:cNvPr id="125" name="グループ化 124">
          <a:extLst>
            <a:ext uri="{FF2B5EF4-FFF2-40B4-BE49-F238E27FC236}">
              <a16:creationId xmlns="" xmlns:a16="http://schemas.microsoft.com/office/drawing/2014/main" id="{B05453D4-C723-4F80-861F-69DD2C280B8E}"/>
            </a:ext>
          </a:extLst>
        </xdr:cNvPr>
        <xdr:cNvGrpSpPr/>
      </xdr:nvGrpSpPr>
      <xdr:grpSpPr>
        <a:xfrm>
          <a:off x="95056" y="6686354"/>
          <a:ext cx="2612329" cy="315162"/>
          <a:chOff x="924248" y="6896100"/>
          <a:chExt cx="2885753" cy="314325"/>
        </a:xfrm>
      </xdr:grpSpPr>
      <xdr:sp macro="" textlink="">
        <xdr:nvSpPr>
          <xdr:cNvPr id="126" name="テキスト ボックス 125">
            <a:extLst>
              <a:ext uri="{FF2B5EF4-FFF2-40B4-BE49-F238E27FC236}">
                <a16:creationId xmlns="" xmlns:a16="http://schemas.microsoft.com/office/drawing/2014/main" id="{22419AEC-9B32-4420-A4FE-5FF03FADE68C}"/>
              </a:ext>
            </a:extLst>
          </xdr:cNvPr>
          <xdr:cNvSpPr txBox="1"/>
        </xdr:nvSpPr>
        <xdr:spPr>
          <a:xfrm>
            <a:off x="933451" y="6896100"/>
            <a:ext cx="2876550" cy="314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r>
              <a:rPr kumimoji="1" lang="ja-JP" altLang="en-US" sz="1100"/>
              <a:t>　　　　　　　 </a:t>
            </a:r>
            <a:r>
              <a:rPr kumimoji="1" lang="ja-JP" altLang="en-US" sz="1050"/>
              <a:t>欄は入力出来ません。</a:t>
            </a:r>
          </a:p>
        </xdr:txBody>
      </xdr:sp>
      <xdr:sp macro="" textlink="">
        <xdr:nvSpPr>
          <xdr:cNvPr id="127" name="正方形/長方形 126">
            <a:extLst>
              <a:ext uri="{FF2B5EF4-FFF2-40B4-BE49-F238E27FC236}">
                <a16:creationId xmlns="" xmlns:a16="http://schemas.microsoft.com/office/drawing/2014/main" id="{60CED7CE-4605-4438-AE1E-B041D50B6B77}"/>
              </a:ext>
            </a:extLst>
          </xdr:cNvPr>
          <xdr:cNvSpPr/>
        </xdr:nvSpPr>
        <xdr:spPr>
          <a:xfrm rot="5400000">
            <a:off x="1227619" y="6609261"/>
            <a:ext cx="200025" cy="806767"/>
          </a:xfrm>
          <a:prstGeom prst="rect">
            <a:avLst/>
          </a:prstGeom>
          <a:pattFill prst="pct25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199444</xdr:colOff>
      <xdr:row>14</xdr:row>
      <xdr:rowOff>76941</xdr:rowOff>
    </xdr:from>
    <xdr:to>
      <xdr:col>5</xdr:col>
      <xdr:colOff>89418</xdr:colOff>
      <xdr:row>16</xdr:row>
      <xdr:rowOff>13485</xdr:rowOff>
    </xdr:to>
    <xdr:sp macro="" textlink="">
      <xdr:nvSpPr>
        <xdr:cNvPr id="129" name="テキスト ボックス 128">
          <a:extLst>
            <a:ext uri="{FF2B5EF4-FFF2-40B4-BE49-F238E27FC236}">
              <a16:creationId xmlns="" xmlns:a16="http://schemas.microsoft.com/office/drawing/2014/main" id="{4D11E005-D760-43CF-8FEC-C659A1F5FEF5}"/>
            </a:ext>
          </a:extLst>
        </xdr:cNvPr>
        <xdr:cNvSpPr txBox="1"/>
      </xdr:nvSpPr>
      <xdr:spPr>
        <a:xfrm>
          <a:off x="2269674" y="2526227"/>
          <a:ext cx="1270127" cy="28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3,000,000</a:t>
          </a:r>
          <a:endParaRPr kumimoji="1" lang="ja-JP" altLang="en-US" sz="1400"/>
        </a:p>
      </xdr:txBody>
    </xdr:sp>
    <xdr:clientData/>
  </xdr:twoCellAnchor>
  <xdr:twoCellAnchor>
    <xdr:from>
      <xdr:col>2</xdr:col>
      <xdr:colOff>209551</xdr:colOff>
      <xdr:row>13</xdr:row>
      <xdr:rowOff>37130</xdr:rowOff>
    </xdr:from>
    <xdr:to>
      <xdr:col>4</xdr:col>
      <xdr:colOff>357575</xdr:colOff>
      <xdr:row>14</xdr:row>
      <xdr:rowOff>148623</xdr:rowOff>
    </xdr:to>
    <xdr:sp macro="" textlink="">
      <xdr:nvSpPr>
        <xdr:cNvPr id="130" name="テキスト ボックス 129">
          <a:extLst>
            <a:ext uri="{FF2B5EF4-FFF2-40B4-BE49-F238E27FC236}">
              <a16:creationId xmlns="" xmlns:a16="http://schemas.microsoft.com/office/drawing/2014/main" id="{5BACAF3F-3C48-4467-AA9F-110A7AFFE220}"/>
            </a:ext>
          </a:extLst>
        </xdr:cNvPr>
        <xdr:cNvSpPr txBox="1"/>
      </xdr:nvSpPr>
      <xdr:spPr>
        <a:xfrm>
          <a:off x="1589704" y="2311467"/>
          <a:ext cx="1528177" cy="28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例）</a:t>
          </a:r>
          <a:r>
            <a:rPr kumimoji="1" lang="en-US" altLang="ja-JP" sz="1400"/>
            <a:t>123</a:t>
          </a:r>
        </a:p>
        <a:p>
          <a:endParaRPr kumimoji="1" lang="ja-JP" altLang="en-US" sz="1000"/>
        </a:p>
      </xdr:txBody>
    </xdr:sp>
    <xdr:clientData/>
  </xdr:twoCellAnchor>
  <xdr:twoCellAnchor>
    <xdr:from>
      <xdr:col>6</xdr:col>
      <xdr:colOff>223546</xdr:colOff>
      <xdr:row>14</xdr:row>
      <xdr:rowOff>155514</xdr:rowOff>
    </xdr:from>
    <xdr:to>
      <xdr:col>8</xdr:col>
      <xdr:colOff>551295</xdr:colOff>
      <xdr:row>15</xdr:row>
      <xdr:rowOff>145795</xdr:rowOff>
    </xdr:to>
    <xdr:sp macro="" textlink="">
      <xdr:nvSpPr>
        <xdr:cNvPr id="76" name="正方形/長方形 75">
          <a:extLst>
            <a:ext uri="{FF2B5EF4-FFF2-40B4-BE49-F238E27FC236}">
              <a16:creationId xmlns="" xmlns:a16="http://schemas.microsoft.com/office/drawing/2014/main" id="{E3B18864-7F16-40BB-B4CD-770BE70B0614}"/>
            </a:ext>
          </a:extLst>
        </xdr:cNvPr>
        <xdr:cNvSpPr/>
      </xdr:nvSpPr>
      <xdr:spPr>
        <a:xfrm rot="5400000">
          <a:off x="5135341" y="1833464"/>
          <a:ext cx="165230" cy="1707902"/>
        </a:xfrm>
        <a:prstGeom prst="rect">
          <a:avLst/>
        </a:prstGeom>
        <a:pattFill prst="pct25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223546</xdr:colOff>
      <xdr:row>16</xdr:row>
      <xdr:rowOff>19441</xdr:rowOff>
    </xdr:from>
    <xdr:to>
      <xdr:col>8</xdr:col>
      <xdr:colOff>551295</xdr:colOff>
      <xdr:row>17</xdr:row>
      <xdr:rowOff>4</xdr:rowOff>
    </xdr:to>
    <xdr:sp macro="" textlink="">
      <xdr:nvSpPr>
        <xdr:cNvPr id="77" name="正方形/長方形 76">
          <a:extLst>
            <a:ext uri="{FF2B5EF4-FFF2-40B4-BE49-F238E27FC236}">
              <a16:creationId xmlns="" xmlns:a16="http://schemas.microsoft.com/office/drawing/2014/main" id="{B6E90F35-E510-44B8-B126-11D5E7F3876D}"/>
            </a:ext>
          </a:extLst>
        </xdr:cNvPr>
        <xdr:cNvSpPr/>
      </xdr:nvSpPr>
      <xdr:spPr>
        <a:xfrm rot="5400000">
          <a:off x="5140200" y="2042430"/>
          <a:ext cx="155512" cy="1707902"/>
        </a:xfrm>
        <a:prstGeom prst="rect">
          <a:avLst/>
        </a:prstGeom>
        <a:pattFill prst="pct25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223546</xdr:colOff>
      <xdr:row>17</xdr:row>
      <xdr:rowOff>48601</xdr:rowOff>
    </xdr:from>
    <xdr:to>
      <xdr:col>8</xdr:col>
      <xdr:colOff>551295</xdr:colOff>
      <xdr:row>18</xdr:row>
      <xdr:rowOff>29161</xdr:rowOff>
    </xdr:to>
    <xdr:sp macro="" textlink="">
      <xdr:nvSpPr>
        <xdr:cNvPr id="78" name="正方形/長方形 77">
          <a:extLst>
            <a:ext uri="{FF2B5EF4-FFF2-40B4-BE49-F238E27FC236}">
              <a16:creationId xmlns="" xmlns:a16="http://schemas.microsoft.com/office/drawing/2014/main" id="{53E34647-37F5-48C4-905B-2644B6752817}"/>
            </a:ext>
          </a:extLst>
        </xdr:cNvPr>
        <xdr:cNvSpPr/>
      </xdr:nvSpPr>
      <xdr:spPr>
        <a:xfrm rot="5400000">
          <a:off x="5140201" y="2246538"/>
          <a:ext cx="155509" cy="1707902"/>
        </a:xfrm>
        <a:prstGeom prst="rect">
          <a:avLst/>
        </a:prstGeom>
        <a:pattFill prst="pct25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349590</xdr:colOff>
      <xdr:row>14</xdr:row>
      <xdr:rowOff>71635</xdr:rowOff>
    </xdr:from>
    <xdr:to>
      <xdr:col>9</xdr:col>
      <xdr:colOff>238858</xdr:colOff>
      <xdr:row>18</xdr:row>
      <xdr:rowOff>68731</xdr:rowOff>
    </xdr:to>
    <xdr:grpSp>
      <xdr:nvGrpSpPr>
        <xdr:cNvPr id="3" name="グループ化 2">
          <a:extLst>
            <a:ext uri="{FF2B5EF4-FFF2-40B4-BE49-F238E27FC236}">
              <a16:creationId xmlns="" xmlns:a16="http://schemas.microsoft.com/office/drawing/2014/main" id="{9018A54D-1013-489C-BA64-948CF3267498}"/>
            </a:ext>
          </a:extLst>
        </xdr:cNvPr>
        <xdr:cNvGrpSpPr/>
      </xdr:nvGrpSpPr>
      <xdr:grpSpPr>
        <a:xfrm>
          <a:off x="5180126" y="2520921"/>
          <a:ext cx="1269421" cy="696892"/>
          <a:chOff x="5189843" y="2530640"/>
          <a:chExt cx="1269421" cy="696892"/>
        </a:xfrm>
      </xdr:grpSpPr>
      <xdr:sp macro="" textlink="">
        <xdr:nvSpPr>
          <xdr:cNvPr id="41" name="テキスト ボックス 40">
            <a:extLst>
              <a:ext uri="{FF2B5EF4-FFF2-40B4-BE49-F238E27FC236}">
                <a16:creationId xmlns="" xmlns:a16="http://schemas.microsoft.com/office/drawing/2014/main" id="{7B7CC2D5-8AEA-4B59-ADA5-4CF76A1E8243}"/>
              </a:ext>
            </a:extLst>
          </xdr:cNvPr>
          <xdr:cNvSpPr txBox="1"/>
        </xdr:nvSpPr>
        <xdr:spPr>
          <a:xfrm>
            <a:off x="5189843" y="2530640"/>
            <a:ext cx="1174123" cy="285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400"/>
              <a:t>1,630,000</a:t>
            </a:r>
            <a:endParaRPr kumimoji="1" lang="ja-JP" altLang="en-US" sz="1400"/>
          </a:p>
        </xdr:txBody>
      </xdr:sp>
      <xdr:sp macro="" textlink="">
        <xdr:nvSpPr>
          <xdr:cNvPr id="42" name="テキスト ボックス 41">
            <a:extLst>
              <a:ext uri="{FF2B5EF4-FFF2-40B4-BE49-F238E27FC236}">
                <a16:creationId xmlns="" xmlns:a16="http://schemas.microsoft.com/office/drawing/2014/main" id="{A838720A-627E-482F-ADA3-6D0C7427B623}"/>
              </a:ext>
            </a:extLst>
          </xdr:cNvPr>
          <xdr:cNvSpPr txBox="1"/>
        </xdr:nvSpPr>
        <xdr:spPr>
          <a:xfrm>
            <a:off x="5190263" y="2732423"/>
            <a:ext cx="1269001" cy="285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400"/>
              <a:t>1,630,000</a:t>
            </a:r>
            <a:endParaRPr kumimoji="1" lang="ja-JP" altLang="en-US" sz="1400"/>
          </a:p>
        </xdr:txBody>
      </xdr:sp>
      <xdr:sp macro="" textlink="">
        <xdr:nvSpPr>
          <xdr:cNvPr id="43" name="テキスト ボックス 42">
            <a:extLst>
              <a:ext uri="{FF2B5EF4-FFF2-40B4-BE49-F238E27FC236}">
                <a16:creationId xmlns="" xmlns:a16="http://schemas.microsoft.com/office/drawing/2014/main" id="{B4AD3EE0-5353-4215-9743-DD1F770D888A}"/>
              </a:ext>
            </a:extLst>
          </xdr:cNvPr>
          <xdr:cNvSpPr txBox="1"/>
        </xdr:nvSpPr>
        <xdr:spPr>
          <a:xfrm>
            <a:off x="5189847" y="2942372"/>
            <a:ext cx="1269001" cy="285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400"/>
              <a:t>1,370,000</a:t>
            </a:r>
            <a:endParaRPr kumimoji="1" lang="ja-JP" altLang="en-US" sz="1400"/>
          </a:p>
        </xdr:txBody>
      </xdr:sp>
    </xdr:grpSp>
    <xdr:clientData/>
  </xdr:twoCellAnchor>
  <xdr:twoCellAnchor>
    <xdr:from>
      <xdr:col>7</xdr:col>
      <xdr:colOff>9718</xdr:colOff>
      <xdr:row>20</xdr:row>
      <xdr:rowOff>1</xdr:rowOff>
    </xdr:from>
    <xdr:to>
      <xdr:col>8</xdr:col>
      <xdr:colOff>573443</xdr:colOff>
      <xdr:row>21</xdr:row>
      <xdr:rowOff>106916</xdr:rowOff>
    </xdr:to>
    <xdr:sp macro="" textlink="">
      <xdr:nvSpPr>
        <xdr:cNvPr id="84" name="正方形/長方形 83">
          <a:extLst>
            <a:ext uri="{FF2B5EF4-FFF2-40B4-BE49-F238E27FC236}">
              <a16:creationId xmlns="" xmlns:a16="http://schemas.microsoft.com/office/drawing/2014/main" id="{AD283B71-8AB2-4647-967E-6452B577A3CE}"/>
            </a:ext>
          </a:extLst>
        </xdr:cNvPr>
        <xdr:cNvSpPr/>
      </xdr:nvSpPr>
      <xdr:spPr>
        <a:xfrm rot="5400000">
          <a:off x="5326223" y="3013012"/>
          <a:ext cx="281864" cy="1253801"/>
        </a:xfrm>
        <a:prstGeom prst="rect">
          <a:avLst/>
        </a:prstGeom>
        <a:pattFill prst="pct25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9719</xdr:colOff>
      <xdr:row>22</xdr:row>
      <xdr:rowOff>9721</xdr:rowOff>
    </xdr:from>
    <xdr:to>
      <xdr:col>8</xdr:col>
      <xdr:colOff>573444</xdr:colOff>
      <xdr:row>23</xdr:row>
      <xdr:rowOff>116636</xdr:rowOff>
    </xdr:to>
    <xdr:sp macro="" textlink="">
      <xdr:nvSpPr>
        <xdr:cNvPr id="86" name="正方形/長方形 85">
          <a:extLst>
            <a:ext uri="{FF2B5EF4-FFF2-40B4-BE49-F238E27FC236}">
              <a16:creationId xmlns="" xmlns:a16="http://schemas.microsoft.com/office/drawing/2014/main" id="{E027BBC7-9A12-4FF9-B525-BB1DC60BC342}"/>
            </a:ext>
          </a:extLst>
        </xdr:cNvPr>
        <xdr:cNvSpPr/>
      </xdr:nvSpPr>
      <xdr:spPr>
        <a:xfrm rot="5400000">
          <a:off x="5326224" y="3372630"/>
          <a:ext cx="281864" cy="1253801"/>
        </a:xfrm>
        <a:prstGeom prst="rect">
          <a:avLst/>
        </a:prstGeom>
        <a:pattFill prst="pct25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9718</xdr:colOff>
      <xdr:row>24</xdr:row>
      <xdr:rowOff>9722</xdr:rowOff>
    </xdr:from>
    <xdr:to>
      <xdr:col>8</xdr:col>
      <xdr:colOff>573443</xdr:colOff>
      <xdr:row>25</xdr:row>
      <xdr:rowOff>116638</xdr:rowOff>
    </xdr:to>
    <xdr:sp macro="" textlink="">
      <xdr:nvSpPr>
        <xdr:cNvPr id="87" name="正方形/長方形 86">
          <a:extLst>
            <a:ext uri="{FF2B5EF4-FFF2-40B4-BE49-F238E27FC236}">
              <a16:creationId xmlns="" xmlns:a16="http://schemas.microsoft.com/office/drawing/2014/main" id="{246838A0-A2EC-4907-B87C-5C50F85F7F0E}"/>
            </a:ext>
          </a:extLst>
        </xdr:cNvPr>
        <xdr:cNvSpPr/>
      </xdr:nvSpPr>
      <xdr:spPr>
        <a:xfrm rot="5400000">
          <a:off x="5326223" y="3722529"/>
          <a:ext cx="281864" cy="1253801"/>
        </a:xfrm>
        <a:prstGeom prst="rect">
          <a:avLst/>
        </a:prstGeom>
        <a:pattFill prst="pct25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9719</xdr:colOff>
      <xdr:row>25</xdr:row>
      <xdr:rowOff>165231</xdr:rowOff>
    </xdr:from>
    <xdr:to>
      <xdr:col>8</xdr:col>
      <xdr:colOff>573444</xdr:colOff>
      <xdr:row>27</xdr:row>
      <xdr:rowOff>97197</xdr:rowOff>
    </xdr:to>
    <xdr:sp macro="" textlink="">
      <xdr:nvSpPr>
        <xdr:cNvPr id="88" name="正方形/長方形 87">
          <a:extLst>
            <a:ext uri="{FF2B5EF4-FFF2-40B4-BE49-F238E27FC236}">
              <a16:creationId xmlns="" xmlns:a16="http://schemas.microsoft.com/office/drawing/2014/main" id="{F7C214F7-D84D-4421-8ACA-6AD98CCE5191}"/>
            </a:ext>
          </a:extLst>
        </xdr:cNvPr>
        <xdr:cNvSpPr/>
      </xdr:nvSpPr>
      <xdr:spPr>
        <a:xfrm rot="5400000">
          <a:off x="5326224" y="4052986"/>
          <a:ext cx="281864" cy="1253801"/>
        </a:xfrm>
        <a:prstGeom prst="rect">
          <a:avLst/>
        </a:prstGeom>
        <a:pattFill prst="pct25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9719</xdr:colOff>
      <xdr:row>27</xdr:row>
      <xdr:rowOff>165232</xdr:rowOff>
    </xdr:from>
    <xdr:to>
      <xdr:col>8</xdr:col>
      <xdr:colOff>573444</xdr:colOff>
      <xdr:row>29</xdr:row>
      <xdr:rowOff>97198</xdr:rowOff>
    </xdr:to>
    <xdr:sp macro="" textlink="">
      <xdr:nvSpPr>
        <xdr:cNvPr id="89" name="正方形/長方形 88">
          <a:extLst>
            <a:ext uri="{FF2B5EF4-FFF2-40B4-BE49-F238E27FC236}">
              <a16:creationId xmlns="" xmlns:a16="http://schemas.microsoft.com/office/drawing/2014/main" id="{C657E34F-A9D1-4BBB-B834-B4D2F2232DDA}"/>
            </a:ext>
          </a:extLst>
        </xdr:cNvPr>
        <xdr:cNvSpPr/>
      </xdr:nvSpPr>
      <xdr:spPr>
        <a:xfrm rot="5400000">
          <a:off x="5326224" y="4402885"/>
          <a:ext cx="281864" cy="1253801"/>
        </a:xfrm>
        <a:prstGeom prst="rect">
          <a:avLst/>
        </a:prstGeom>
        <a:pattFill prst="pct25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142876</xdr:colOff>
      <xdr:row>24</xdr:row>
      <xdr:rowOff>133350</xdr:rowOff>
    </xdr:from>
    <xdr:to>
      <xdr:col>8</xdr:col>
      <xdr:colOff>62492</xdr:colOff>
      <xdr:row>29</xdr:row>
      <xdr:rowOff>46896</xdr:rowOff>
    </xdr:to>
    <xdr:sp macro="" textlink="">
      <xdr:nvSpPr>
        <xdr:cNvPr id="85" name="テキスト ボックス 84">
          <a:extLst>
            <a:ext uri="{FF2B5EF4-FFF2-40B4-BE49-F238E27FC236}">
              <a16:creationId xmlns="" xmlns:a16="http://schemas.microsoft.com/office/drawing/2014/main" id="{C8155921-9DC0-4D89-985A-39EFC7E0F0C2}"/>
            </a:ext>
          </a:extLst>
        </xdr:cNvPr>
        <xdr:cNvSpPr txBox="1"/>
      </xdr:nvSpPr>
      <xdr:spPr>
        <a:xfrm>
          <a:off x="828676" y="4248150"/>
          <a:ext cx="4720216" cy="770796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</a:rPr>
            <a:t>必須事項</a:t>
          </a:r>
          <a:endParaRPr kumimoji="1" lang="en-US" altLang="ja-JP" sz="1800">
            <a:solidFill>
              <a:schemeClr val="bg1"/>
            </a:solidFill>
          </a:endParaRPr>
        </a:p>
        <a:p>
          <a:pPr algn="ctr"/>
          <a:r>
            <a:rPr kumimoji="1" lang="ja-JP" altLang="en-US" sz="1200">
              <a:solidFill>
                <a:schemeClr val="bg1"/>
              </a:solidFill>
            </a:rPr>
            <a:t>・税区分については、（</a:t>
          </a:r>
          <a:r>
            <a:rPr kumimoji="1" lang="en-US" altLang="ja-JP" sz="1200">
              <a:solidFill>
                <a:schemeClr val="bg1"/>
              </a:solidFill>
            </a:rPr>
            <a:t>10%</a:t>
          </a:r>
          <a:r>
            <a:rPr kumimoji="1" lang="ja-JP" altLang="en-US" sz="1200">
              <a:solidFill>
                <a:schemeClr val="bg1"/>
              </a:solidFill>
            </a:rPr>
            <a:t>）</a:t>
          </a:r>
          <a:r>
            <a:rPr kumimoji="1" lang="en-US" altLang="ja-JP" sz="1200">
              <a:solidFill>
                <a:schemeClr val="bg1"/>
              </a:solidFill>
            </a:rPr>
            <a:t>(</a:t>
          </a:r>
          <a:r>
            <a:rPr kumimoji="1" lang="ja-JP" altLang="en-US" sz="1200">
              <a:solidFill>
                <a:schemeClr val="bg1"/>
              </a:solidFill>
            </a:rPr>
            <a:t>旧税</a:t>
          </a:r>
          <a:r>
            <a:rPr kumimoji="1" lang="en-US" altLang="ja-JP" sz="1200">
              <a:solidFill>
                <a:schemeClr val="bg1"/>
              </a:solidFill>
            </a:rPr>
            <a:t>8%</a:t>
          </a:r>
          <a:r>
            <a:rPr kumimoji="1" lang="ja-JP" altLang="en-US" sz="1200">
              <a:solidFill>
                <a:schemeClr val="bg1"/>
              </a:solidFill>
            </a:rPr>
            <a:t>）（非</a:t>
          </a:r>
          <a:r>
            <a:rPr kumimoji="1" lang="en-US" altLang="ja-JP" sz="1200">
              <a:solidFill>
                <a:schemeClr val="bg1"/>
              </a:solidFill>
            </a:rPr>
            <a:t>/</a:t>
          </a:r>
          <a:r>
            <a:rPr kumimoji="1" lang="ja-JP" altLang="en-US" sz="1200">
              <a:solidFill>
                <a:schemeClr val="bg1"/>
              </a:solidFill>
            </a:rPr>
            <a:t>不）より選択ください</a:t>
          </a:r>
        </a:p>
      </xdr:txBody>
    </xdr:sp>
    <xdr:clientData/>
  </xdr:twoCellAnchor>
  <xdr:twoCellAnchor>
    <xdr:from>
      <xdr:col>7</xdr:col>
      <xdr:colOff>247424</xdr:colOff>
      <xdr:row>19</xdr:row>
      <xdr:rowOff>134921</xdr:rowOff>
    </xdr:from>
    <xdr:to>
      <xdr:col>9</xdr:col>
      <xdr:colOff>23412</xdr:colOff>
      <xdr:row>23</xdr:row>
      <xdr:rowOff>67359</xdr:rowOff>
    </xdr:to>
    <xdr:grpSp>
      <xdr:nvGrpSpPr>
        <xdr:cNvPr id="4" name="グループ化 3">
          <a:extLst>
            <a:ext uri="{FF2B5EF4-FFF2-40B4-BE49-F238E27FC236}">
              <a16:creationId xmlns="" xmlns:a16="http://schemas.microsoft.com/office/drawing/2014/main" id="{E86DDBE3-07A4-4B10-ADF1-9685071B14EE}"/>
            </a:ext>
          </a:extLst>
        </xdr:cNvPr>
        <xdr:cNvGrpSpPr/>
      </xdr:nvGrpSpPr>
      <xdr:grpSpPr>
        <a:xfrm>
          <a:off x="5077960" y="3458952"/>
          <a:ext cx="1156141" cy="632234"/>
          <a:chOff x="5068241" y="3429794"/>
          <a:chExt cx="1156141" cy="632234"/>
        </a:xfrm>
      </xdr:grpSpPr>
      <xdr:sp macro="" textlink="">
        <xdr:nvSpPr>
          <xdr:cNvPr id="52" name="テキスト ボックス 51">
            <a:extLst>
              <a:ext uri="{FF2B5EF4-FFF2-40B4-BE49-F238E27FC236}">
                <a16:creationId xmlns="" xmlns:a16="http://schemas.microsoft.com/office/drawing/2014/main" id="{0AF741A1-4FE3-4BD9-A4AF-E4AA8F9BC534}"/>
              </a:ext>
            </a:extLst>
          </xdr:cNvPr>
          <xdr:cNvSpPr txBox="1"/>
        </xdr:nvSpPr>
        <xdr:spPr>
          <a:xfrm>
            <a:off x="5218410" y="3429794"/>
            <a:ext cx="1005972" cy="2934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600"/>
              <a:t>500,000</a:t>
            </a:r>
            <a:endParaRPr kumimoji="1" lang="ja-JP" altLang="en-US" sz="1600"/>
          </a:p>
        </xdr:txBody>
      </xdr:sp>
      <xdr:sp macro="" textlink="">
        <xdr:nvSpPr>
          <xdr:cNvPr id="53" name="テキスト ボックス 52">
            <a:extLst>
              <a:ext uri="{FF2B5EF4-FFF2-40B4-BE49-F238E27FC236}">
                <a16:creationId xmlns="" xmlns:a16="http://schemas.microsoft.com/office/drawing/2014/main" id="{6E13EE3E-A4FA-4FF9-8341-0B8E5FE5CED2}"/>
              </a:ext>
            </a:extLst>
          </xdr:cNvPr>
          <xdr:cNvSpPr txBox="1"/>
        </xdr:nvSpPr>
        <xdr:spPr>
          <a:xfrm>
            <a:off x="5068241" y="3794119"/>
            <a:ext cx="1142262" cy="2679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600"/>
              <a:t>1,000,000</a:t>
            </a:r>
            <a:endParaRPr kumimoji="1" lang="ja-JP" altLang="en-US" sz="1600"/>
          </a:p>
        </xdr:txBody>
      </xdr:sp>
    </xdr:grpSp>
    <xdr:clientData/>
  </xdr:twoCellAnchor>
  <xdr:twoCellAnchor>
    <xdr:from>
      <xdr:col>7</xdr:col>
      <xdr:colOff>29157</xdr:colOff>
      <xdr:row>31</xdr:row>
      <xdr:rowOff>155513</xdr:rowOff>
    </xdr:from>
    <xdr:to>
      <xdr:col>8</xdr:col>
      <xdr:colOff>563721</xdr:colOff>
      <xdr:row>32</xdr:row>
      <xdr:rowOff>165233</xdr:rowOff>
    </xdr:to>
    <xdr:sp macro="" textlink="">
      <xdr:nvSpPr>
        <xdr:cNvPr id="90" name="正方形/長方形 89">
          <a:extLst>
            <a:ext uri="{FF2B5EF4-FFF2-40B4-BE49-F238E27FC236}">
              <a16:creationId xmlns="" xmlns:a16="http://schemas.microsoft.com/office/drawing/2014/main" id="{6C3B6407-DA71-4D84-8D55-BD84D2B96580}"/>
            </a:ext>
          </a:extLst>
        </xdr:cNvPr>
        <xdr:cNvSpPr/>
      </xdr:nvSpPr>
      <xdr:spPr>
        <a:xfrm rot="5400000">
          <a:off x="5379678" y="5058946"/>
          <a:ext cx="184669" cy="1224640"/>
        </a:xfrm>
        <a:prstGeom prst="rect">
          <a:avLst/>
        </a:prstGeom>
        <a:pattFill prst="pct25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29161</xdr:colOff>
      <xdr:row>34</xdr:row>
      <xdr:rowOff>136075</xdr:rowOff>
    </xdr:from>
    <xdr:to>
      <xdr:col>8</xdr:col>
      <xdr:colOff>563725</xdr:colOff>
      <xdr:row>35</xdr:row>
      <xdr:rowOff>145795</xdr:rowOff>
    </xdr:to>
    <xdr:sp macro="" textlink="">
      <xdr:nvSpPr>
        <xdr:cNvPr id="92" name="正方形/長方形 91">
          <a:extLst>
            <a:ext uri="{FF2B5EF4-FFF2-40B4-BE49-F238E27FC236}">
              <a16:creationId xmlns="" xmlns:a16="http://schemas.microsoft.com/office/drawing/2014/main" id="{65C2A8F0-6171-4DBA-94BB-B113E8487D9D}"/>
            </a:ext>
          </a:extLst>
        </xdr:cNvPr>
        <xdr:cNvSpPr/>
      </xdr:nvSpPr>
      <xdr:spPr>
        <a:xfrm rot="5400000">
          <a:off x="5379682" y="5564355"/>
          <a:ext cx="184669" cy="1224640"/>
        </a:xfrm>
        <a:prstGeom prst="rect">
          <a:avLst/>
        </a:prstGeom>
        <a:pattFill prst="pct25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272140</xdr:colOff>
      <xdr:row>31</xdr:row>
      <xdr:rowOff>155516</xdr:rowOff>
    </xdr:from>
    <xdr:to>
      <xdr:col>4</xdr:col>
      <xdr:colOff>690075</xdr:colOff>
      <xdr:row>32</xdr:row>
      <xdr:rowOff>165230</xdr:rowOff>
    </xdr:to>
    <xdr:sp macro="" textlink="">
      <xdr:nvSpPr>
        <xdr:cNvPr id="101" name="正方形/長方形 100">
          <a:extLst>
            <a:ext uri="{FF2B5EF4-FFF2-40B4-BE49-F238E27FC236}">
              <a16:creationId xmlns="" xmlns:a16="http://schemas.microsoft.com/office/drawing/2014/main" id="{9D9362FF-C9D0-4360-BE72-A7AA0152F8C0}"/>
            </a:ext>
          </a:extLst>
        </xdr:cNvPr>
        <xdr:cNvSpPr/>
      </xdr:nvSpPr>
      <xdr:spPr>
        <a:xfrm rot="5400000">
          <a:off x="2804044" y="5117260"/>
          <a:ext cx="184663" cy="1108011"/>
        </a:xfrm>
        <a:prstGeom prst="rect">
          <a:avLst/>
        </a:prstGeom>
        <a:pattFill prst="pct25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29159</xdr:colOff>
      <xdr:row>33</xdr:row>
      <xdr:rowOff>58317</xdr:rowOff>
    </xdr:from>
    <xdr:to>
      <xdr:col>8</xdr:col>
      <xdr:colOff>563723</xdr:colOff>
      <xdr:row>34</xdr:row>
      <xdr:rowOff>68037</xdr:rowOff>
    </xdr:to>
    <xdr:sp macro="" textlink="">
      <xdr:nvSpPr>
        <xdr:cNvPr id="103" name="正方形/長方形 102">
          <a:extLst>
            <a:ext uri="{FF2B5EF4-FFF2-40B4-BE49-F238E27FC236}">
              <a16:creationId xmlns="" xmlns:a16="http://schemas.microsoft.com/office/drawing/2014/main" id="{3ADFC0B5-C5A4-4AC4-8515-2C8CB9B849F2}"/>
            </a:ext>
          </a:extLst>
        </xdr:cNvPr>
        <xdr:cNvSpPr/>
      </xdr:nvSpPr>
      <xdr:spPr>
        <a:xfrm rot="5400000">
          <a:off x="5379680" y="5311648"/>
          <a:ext cx="184669" cy="1224640"/>
        </a:xfrm>
        <a:prstGeom prst="rect">
          <a:avLst/>
        </a:prstGeom>
        <a:pattFill prst="pct25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29158</xdr:colOff>
      <xdr:row>36</xdr:row>
      <xdr:rowOff>29161</xdr:rowOff>
    </xdr:from>
    <xdr:to>
      <xdr:col>8</xdr:col>
      <xdr:colOff>563722</xdr:colOff>
      <xdr:row>37</xdr:row>
      <xdr:rowOff>87478</xdr:rowOff>
    </xdr:to>
    <xdr:sp macro="" textlink="">
      <xdr:nvSpPr>
        <xdr:cNvPr id="105" name="正方形/長方形 104">
          <a:extLst>
            <a:ext uri="{FF2B5EF4-FFF2-40B4-BE49-F238E27FC236}">
              <a16:creationId xmlns="" xmlns:a16="http://schemas.microsoft.com/office/drawing/2014/main" id="{0CB87A7D-7443-43AD-A177-C263B9FFD54A}"/>
            </a:ext>
          </a:extLst>
        </xdr:cNvPr>
        <xdr:cNvSpPr/>
      </xdr:nvSpPr>
      <xdr:spPr>
        <a:xfrm rot="5400000">
          <a:off x="5355381" y="5831637"/>
          <a:ext cx="233266" cy="1224640"/>
        </a:xfrm>
        <a:prstGeom prst="rect">
          <a:avLst/>
        </a:prstGeom>
        <a:pattFill prst="pct25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316347</xdr:colOff>
      <xdr:row>31</xdr:row>
      <xdr:rowOff>86893</xdr:rowOff>
    </xdr:from>
    <xdr:to>
      <xdr:col>9</xdr:col>
      <xdr:colOff>203123</xdr:colOff>
      <xdr:row>37</xdr:row>
      <xdr:rowOff>79846</xdr:rowOff>
    </xdr:to>
    <xdr:grpSp>
      <xdr:nvGrpSpPr>
        <xdr:cNvPr id="6" name="グループ化 5">
          <a:extLst>
            <a:ext uri="{FF2B5EF4-FFF2-40B4-BE49-F238E27FC236}">
              <a16:creationId xmlns="" xmlns:a16="http://schemas.microsoft.com/office/drawing/2014/main" id="{425340E6-53EA-4964-AF83-F2245EE88ACA}"/>
            </a:ext>
          </a:extLst>
        </xdr:cNvPr>
        <xdr:cNvGrpSpPr/>
      </xdr:nvGrpSpPr>
      <xdr:grpSpPr>
        <a:xfrm>
          <a:off x="5146883" y="5510311"/>
          <a:ext cx="1266929" cy="1042647"/>
          <a:chOff x="5156599" y="5510311"/>
          <a:chExt cx="1266929" cy="1042647"/>
        </a:xfrm>
      </xdr:grpSpPr>
      <xdr:sp macro="" textlink="">
        <xdr:nvSpPr>
          <xdr:cNvPr id="60" name="テキスト ボックス 59">
            <a:extLst>
              <a:ext uri="{FF2B5EF4-FFF2-40B4-BE49-F238E27FC236}">
                <a16:creationId xmlns="" xmlns:a16="http://schemas.microsoft.com/office/drawing/2014/main" id="{59404B75-AC04-48E4-87D2-53422AF2F995}"/>
              </a:ext>
            </a:extLst>
          </xdr:cNvPr>
          <xdr:cNvSpPr txBox="1"/>
        </xdr:nvSpPr>
        <xdr:spPr>
          <a:xfrm>
            <a:off x="5176411" y="6265347"/>
            <a:ext cx="1114959" cy="28761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400"/>
              <a:t>1,630,000</a:t>
            </a:r>
            <a:endParaRPr kumimoji="1" lang="ja-JP" altLang="en-US" sz="1400"/>
          </a:p>
        </xdr:txBody>
      </xdr:sp>
      <xdr:sp macro="" textlink="">
        <xdr:nvSpPr>
          <xdr:cNvPr id="61" name="テキスト ボックス 60">
            <a:extLst>
              <a:ext uri="{FF2B5EF4-FFF2-40B4-BE49-F238E27FC236}">
                <a16:creationId xmlns="" xmlns:a16="http://schemas.microsoft.com/office/drawing/2014/main" id="{AC3FE117-6D60-400F-8D49-EEADF723B956}"/>
              </a:ext>
            </a:extLst>
          </xdr:cNvPr>
          <xdr:cNvSpPr txBox="1"/>
        </xdr:nvSpPr>
        <xdr:spPr>
          <a:xfrm>
            <a:off x="5309126" y="5510311"/>
            <a:ext cx="1114402" cy="28761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400"/>
              <a:t>550,000</a:t>
            </a:r>
            <a:endParaRPr kumimoji="1" lang="ja-JP" altLang="en-US" sz="1400"/>
          </a:p>
        </xdr:txBody>
      </xdr:sp>
      <xdr:sp macro="" textlink="">
        <xdr:nvSpPr>
          <xdr:cNvPr id="62" name="テキスト ボックス 61">
            <a:extLst>
              <a:ext uri="{FF2B5EF4-FFF2-40B4-BE49-F238E27FC236}">
                <a16:creationId xmlns="" xmlns:a16="http://schemas.microsoft.com/office/drawing/2014/main" id="{A0949737-1BBD-464D-A316-EB9B2889C07A}"/>
              </a:ext>
            </a:extLst>
          </xdr:cNvPr>
          <xdr:cNvSpPr txBox="1"/>
        </xdr:nvSpPr>
        <xdr:spPr>
          <a:xfrm>
            <a:off x="5156599" y="5745767"/>
            <a:ext cx="1114959" cy="28761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400"/>
              <a:t>1,080,000</a:t>
            </a:r>
            <a:endParaRPr kumimoji="1" lang="ja-JP" altLang="en-US" sz="1400"/>
          </a:p>
        </xdr:txBody>
      </xdr:sp>
    </xdr:grpSp>
    <xdr:clientData/>
  </xdr:twoCellAnchor>
  <xdr:twoCellAnchor>
    <xdr:from>
      <xdr:col>3</xdr:col>
      <xdr:colOff>272143</xdr:colOff>
      <xdr:row>33</xdr:row>
      <xdr:rowOff>58318</xdr:rowOff>
    </xdr:from>
    <xdr:to>
      <xdr:col>5</xdr:col>
      <xdr:colOff>1</xdr:colOff>
      <xdr:row>34</xdr:row>
      <xdr:rowOff>68032</xdr:rowOff>
    </xdr:to>
    <xdr:sp macro="" textlink="">
      <xdr:nvSpPr>
        <xdr:cNvPr id="131" name="正方形/長方形 130">
          <a:extLst>
            <a:ext uri="{FF2B5EF4-FFF2-40B4-BE49-F238E27FC236}">
              <a16:creationId xmlns="" xmlns:a16="http://schemas.microsoft.com/office/drawing/2014/main" id="{555DA2EF-F026-41A3-8538-46349C3C23CF}"/>
            </a:ext>
          </a:extLst>
        </xdr:cNvPr>
        <xdr:cNvSpPr/>
      </xdr:nvSpPr>
      <xdr:spPr>
        <a:xfrm rot="5400000">
          <a:off x="2804047" y="5369960"/>
          <a:ext cx="184663" cy="1108011"/>
        </a:xfrm>
        <a:prstGeom prst="rect">
          <a:avLst/>
        </a:prstGeom>
        <a:pattFill prst="pct25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272143</xdr:colOff>
      <xdr:row>34</xdr:row>
      <xdr:rowOff>126352</xdr:rowOff>
    </xdr:from>
    <xdr:to>
      <xdr:col>5</xdr:col>
      <xdr:colOff>1</xdr:colOff>
      <xdr:row>35</xdr:row>
      <xdr:rowOff>136066</xdr:rowOff>
    </xdr:to>
    <xdr:sp macro="" textlink="">
      <xdr:nvSpPr>
        <xdr:cNvPr id="132" name="正方形/長方形 131">
          <a:extLst>
            <a:ext uri="{FF2B5EF4-FFF2-40B4-BE49-F238E27FC236}">
              <a16:creationId xmlns="" xmlns:a16="http://schemas.microsoft.com/office/drawing/2014/main" id="{FEECE20E-BCC4-499E-BB49-22079B7F264A}"/>
            </a:ext>
          </a:extLst>
        </xdr:cNvPr>
        <xdr:cNvSpPr/>
      </xdr:nvSpPr>
      <xdr:spPr>
        <a:xfrm rot="5400000">
          <a:off x="2804047" y="5612943"/>
          <a:ext cx="184663" cy="1108011"/>
        </a:xfrm>
        <a:prstGeom prst="rect">
          <a:avLst/>
        </a:prstGeom>
        <a:pattFill prst="pct25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438489</xdr:colOff>
      <xdr:row>31</xdr:row>
      <xdr:rowOff>77759</xdr:rowOff>
    </xdr:from>
    <xdr:to>
      <xdr:col>5</xdr:col>
      <xdr:colOff>362184</xdr:colOff>
      <xdr:row>34</xdr:row>
      <xdr:rowOff>99445</xdr:rowOff>
    </xdr:to>
    <xdr:grpSp>
      <xdr:nvGrpSpPr>
        <xdr:cNvPr id="9" name="グループ化 8">
          <a:extLst>
            <a:ext uri="{FF2B5EF4-FFF2-40B4-BE49-F238E27FC236}">
              <a16:creationId xmlns="" xmlns:a16="http://schemas.microsoft.com/office/drawing/2014/main" id="{7D1ABEB3-A1CD-435D-BB74-1DA7BC74DAED}"/>
            </a:ext>
          </a:extLst>
        </xdr:cNvPr>
        <xdr:cNvGrpSpPr/>
      </xdr:nvGrpSpPr>
      <xdr:grpSpPr>
        <a:xfrm>
          <a:off x="2508719" y="5501177"/>
          <a:ext cx="1303848" cy="546533"/>
          <a:chOff x="2528158" y="5462299"/>
          <a:chExt cx="1303848" cy="546533"/>
        </a:xfrm>
      </xdr:grpSpPr>
      <xdr:sp macro="" textlink="">
        <xdr:nvSpPr>
          <xdr:cNvPr id="74" name="テキスト ボックス 73">
            <a:extLst>
              <a:ext uri="{FF2B5EF4-FFF2-40B4-BE49-F238E27FC236}">
                <a16:creationId xmlns="" xmlns:a16="http://schemas.microsoft.com/office/drawing/2014/main" id="{24793B42-C068-45F9-B8D9-B612A7DF83C4}"/>
              </a:ext>
            </a:extLst>
          </xdr:cNvPr>
          <xdr:cNvSpPr txBox="1"/>
        </xdr:nvSpPr>
        <xdr:spPr>
          <a:xfrm>
            <a:off x="2682009" y="5462299"/>
            <a:ext cx="1149997" cy="2845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400"/>
              <a:t>500,000</a:t>
            </a:r>
            <a:endParaRPr kumimoji="1" lang="ja-JP" altLang="en-US" sz="1400"/>
          </a:p>
        </xdr:txBody>
      </xdr:sp>
      <xdr:sp macro="" textlink="">
        <xdr:nvSpPr>
          <xdr:cNvPr id="75" name="テキスト ボックス 74">
            <a:extLst>
              <a:ext uri="{FF2B5EF4-FFF2-40B4-BE49-F238E27FC236}">
                <a16:creationId xmlns="" xmlns:a16="http://schemas.microsoft.com/office/drawing/2014/main" id="{08AFE0AF-0A83-4FAD-90AF-AE56B8DE82A9}"/>
              </a:ext>
            </a:extLst>
          </xdr:cNvPr>
          <xdr:cNvSpPr txBox="1"/>
        </xdr:nvSpPr>
        <xdr:spPr>
          <a:xfrm>
            <a:off x="2528158" y="5724255"/>
            <a:ext cx="1171002" cy="2845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400"/>
              <a:t>1,000,000</a:t>
            </a:r>
            <a:endParaRPr kumimoji="1" lang="ja-JP" altLang="en-US" sz="1400"/>
          </a:p>
        </xdr:txBody>
      </xdr:sp>
    </xdr:grpSp>
    <xdr:clientData/>
  </xdr:twoCellAnchor>
  <xdr:twoCellAnchor>
    <xdr:from>
      <xdr:col>0</xdr:col>
      <xdr:colOff>283029</xdr:colOff>
      <xdr:row>11</xdr:row>
      <xdr:rowOff>153179</xdr:rowOff>
    </xdr:from>
    <xdr:to>
      <xdr:col>1</xdr:col>
      <xdr:colOff>223545</xdr:colOff>
      <xdr:row>13</xdr:row>
      <xdr:rowOff>96029</xdr:rowOff>
    </xdr:to>
    <xdr:sp macro="" textlink="">
      <xdr:nvSpPr>
        <xdr:cNvPr id="121" name="テキスト ボックス 120">
          <a:extLst>
            <a:ext uri="{FF2B5EF4-FFF2-40B4-BE49-F238E27FC236}">
              <a16:creationId xmlns="" xmlns:a16="http://schemas.microsoft.com/office/drawing/2014/main" id="{2BFBDDB4-BDB3-4196-88A9-3713A8F296C8}"/>
            </a:ext>
          </a:extLst>
        </xdr:cNvPr>
        <xdr:cNvSpPr txBox="1"/>
      </xdr:nvSpPr>
      <xdr:spPr>
        <a:xfrm>
          <a:off x="283029" y="2077618"/>
          <a:ext cx="630593" cy="292748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bg1"/>
              </a:solidFill>
            </a:rPr>
            <a:t>（</a:t>
          </a:r>
          <a:r>
            <a:rPr kumimoji="1" lang="en-US" altLang="ja-JP" sz="1200">
              <a:solidFill>
                <a:schemeClr val="bg1"/>
              </a:solidFill>
            </a:rPr>
            <a:t>※1</a:t>
          </a:r>
          <a:r>
            <a:rPr kumimoji="1" lang="ja-JP" altLang="en-US" sz="1200">
              <a:solidFill>
                <a:schemeClr val="bg1"/>
              </a:solidFill>
            </a:rPr>
            <a:t>）</a:t>
          </a:r>
          <a:endParaRPr kumimoji="1" lang="en-US" altLang="ja-JP" sz="120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501911</xdr:colOff>
      <xdr:row>12</xdr:row>
      <xdr:rowOff>27797</xdr:rowOff>
    </xdr:from>
    <xdr:to>
      <xdr:col>4</xdr:col>
      <xdr:colOff>340179</xdr:colOff>
      <xdr:row>13</xdr:row>
      <xdr:rowOff>116634</xdr:rowOff>
    </xdr:to>
    <xdr:sp macro="" textlink="">
      <xdr:nvSpPr>
        <xdr:cNvPr id="100" name="テキスト ボックス 99">
          <a:extLst>
            <a:ext uri="{FF2B5EF4-FFF2-40B4-BE49-F238E27FC236}">
              <a16:creationId xmlns="" xmlns:a16="http://schemas.microsoft.com/office/drawing/2014/main" id="{A5203B6C-9D96-43B4-86B8-703119943A66}"/>
            </a:ext>
          </a:extLst>
        </xdr:cNvPr>
        <xdr:cNvSpPr txBox="1"/>
      </xdr:nvSpPr>
      <xdr:spPr>
        <a:xfrm>
          <a:off x="2572141" y="2127185"/>
          <a:ext cx="528344" cy="263786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 b="0">
              <a:solidFill>
                <a:schemeClr val="bg1"/>
              </a:solidFill>
            </a:rPr>
            <a:t>選択</a:t>
          </a:r>
          <a:endParaRPr kumimoji="1" lang="en-US" altLang="ja-JP" sz="900" b="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2"/>
  <sheetViews>
    <sheetView showZeros="0" tabSelected="1" zoomScaleNormal="100" workbookViewId="0">
      <selection activeCell="E21" sqref="E21:J22"/>
    </sheetView>
  </sheetViews>
  <sheetFormatPr defaultRowHeight="13.5"/>
  <cols>
    <col min="1" max="10" width="4.625" style="19" customWidth="1"/>
    <col min="11" max="11" width="5.125" style="19" customWidth="1"/>
    <col min="12" max="12" width="2.625" style="19" hidden="1" customWidth="1"/>
    <col min="13" max="17" width="2.625" style="19" customWidth="1"/>
    <col min="18" max="18" width="3.625" style="19" customWidth="1"/>
    <col min="19" max="24" width="4.125" style="19" customWidth="1"/>
    <col min="25" max="25" width="1.625" style="19" customWidth="1"/>
    <col min="26" max="28" width="4.625" style="19" customWidth="1"/>
    <col min="29" max="29" width="1.875" style="19" bestFit="1" customWidth="1"/>
    <col min="30" max="31" width="2.625" style="19" customWidth="1"/>
    <col min="32" max="34" width="4.625" style="19" customWidth="1"/>
    <col min="35" max="36" width="2.625" style="19" customWidth="1"/>
    <col min="37" max="38" width="4.625" style="19" customWidth="1"/>
    <col min="39" max="16384" width="9" style="19"/>
  </cols>
  <sheetData>
    <row r="1" spans="1:39">
      <c r="A1" s="55" t="s">
        <v>92</v>
      </c>
      <c r="M1" s="8"/>
      <c r="AL1" s="20" t="s">
        <v>87</v>
      </c>
      <c r="AM1" s="42"/>
    </row>
    <row r="2" spans="1:39" ht="20.100000000000001" customHeight="1">
      <c r="H2" s="21"/>
      <c r="I2" s="21"/>
      <c r="J2" s="21"/>
      <c r="K2" s="21"/>
      <c r="L2" s="21"/>
      <c r="M2" s="21"/>
      <c r="O2" s="21"/>
      <c r="P2" s="22" t="s">
        <v>75</v>
      </c>
    </row>
    <row r="3" spans="1:39" ht="3.95" customHeight="1">
      <c r="H3" s="21"/>
      <c r="I3" s="21"/>
      <c r="J3" s="21"/>
      <c r="K3" s="21"/>
      <c r="L3" s="21"/>
      <c r="M3" s="21"/>
      <c r="N3" s="22"/>
      <c r="O3" s="21"/>
      <c r="P3" s="21"/>
    </row>
    <row r="4" spans="1:39" ht="20.100000000000001" customHeight="1">
      <c r="A4" s="23" t="s">
        <v>84</v>
      </c>
      <c r="G4" s="24"/>
      <c r="H4" s="25"/>
      <c r="I4" s="24"/>
      <c r="J4" s="25"/>
      <c r="K4" s="24"/>
      <c r="L4" s="24"/>
      <c r="M4" s="25"/>
      <c r="N4" s="40"/>
      <c r="O4" s="418"/>
      <c r="P4" s="418"/>
      <c r="Q4" s="418"/>
      <c r="R4" s="419" t="s">
        <v>83</v>
      </c>
      <c r="S4" s="421"/>
      <c r="T4" s="421"/>
      <c r="U4" s="419" t="s">
        <v>35</v>
      </c>
      <c r="V4" s="421"/>
      <c r="W4" s="421"/>
      <c r="X4" s="419" t="s">
        <v>36</v>
      </c>
      <c r="AB4" s="26"/>
      <c r="AC4" s="26"/>
      <c r="AD4" s="26"/>
      <c r="AE4" s="26"/>
      <c r="AF4" s="26"/>
      <c r="AH4" s="10"/>
      <c r="AI4" s="27"/>
      <c r="AJ4" s="10"/>
      <c r="AK4" s="10"/>
      <c r="AL4" s="10"/>
    </row>
    <row r="5" spans="1:39" ht="15" customHeight="1">
      <c r="G5" s="28"/>
      <c r="H5" s="29"/>
      <c r="I5" s="28"/>
      <c r="J5" s="29"/>
      <c r="K5" s="28"/>
      <c r="L5" s="28"/>
      <c r="M5" s="29"/>
      <c r="N5" s="29"/>
      <c r="O5" s="418"/>
      <c r="P5" s="418"/>
      <c r="Q5" s="418"/>
      <c r="R5" s="420"/>
      <c r="S5" s="421"/>
      <c r="T5" s="421"/>
      <c r="U5" s="420"/>
      <c r="V5" s="421"/>
      <c r="W5" s="421"/>
      <c r="X5" s="420"/>
      <c r="Y5" s="18"/>
      <c r="Z5" s="18"/>
      <c r="AA5" s="18"/>
      <c r="AB5" s="18"/>
      <c r="AC5" s="18"/>
      <c r="AD5" s="18"/>
      <c r="AE5" s="18"/>
      <c r="AF5" s="18"/>
      <c r="AG5" s="10"/>
      <c r="AH5" s="39" t="s">
        <v>0</v>
      </c>
      <c r="AI5" s="11" t="s">
        <v>81</v>
      </c>
      <c r="AJ5" s="373"/>
      <c r="AK5" s="373"/>
      <c r="AL5" s="10" t="s">
        <v>82</v>
      </c>
      <c r="AM5" s="42"/>
    </row>
    <row r="6" spans="1:39" ht="3.95" customHeight="1" thickBot="1">
      <c r="G6" s="28"/>
      <c r="H6" s="29"/>
      <c r="I6" s="28"/>
      <c r="J6" s="29"/>
      <c r="K6" s="28"/>
      <c r="L6" s="28"/>
      <c r="M6" s="29"/>
      <c r="N6" s="29"/>
      <c r="R6" s="30"/>
      <c r="S6" s="30"/>
      <c r="T6" s="29"/>
      <c r="U6" s="30"/>
      <c r="V6" s="29"/>
      <c r="W6" s="30"/>
      <c r="X6" s="56"/>
      <c r="Y6" s="18"/>
      <c r="Z6" s="18"/>
      <c r="AA6" s="18"/>
      <c r="AB6" s="18"/>
      <c r="AC6" s="18"/>
      <c r="AD6" s="18"/>
      <c r="AE6" s="18"/>
      <c r="AF6" s="18"/>
    </row>
    <row r="7" spans="1:39" ht="9.9499999999999993" customHeight="1">
      <c r="B7" s="374" t="s">
        <v>9</v>
      </c>
      <c r="C7" s="375"/>
      <c r="D7" s="375"/>
      <c r="E7" s="375"/>
      <c r="F7" s="375"/>
      <c r="G7" s="375"/>
      <c r="H7" s="375"/>
      <c r="I7" s="375"/>
      <c r="J7" s="376"/>
      <c r="K7" s="377" t="s">
        <v>10</v>
      </c>
      <c r="L7" s="378"/>
      <c r="M7" s="379"/>
      <c r="N7" s="379"/>
      <c r="O7" s="380"/>
      <c r="P7" s="388">
        <f>T48</f>
        <v>0</v>
      </c>
      <c r="Q7" s="389"/>
      <c r="R7" s="389"/>
      <c r="S7" s="389"/>
      <c r="T7" s="389"/>
      <c r="U7" s="389"/>
      <c r="V7" s="389"/>
      <c r="W7" s="389"/>
      <c r="X7" s="390"/>
      <c r="Y7" s="18"/>
      <c r="Z7" s="225" t="s">
        <v>30</v>
      </c>
      <c r="AA7" s="228"/>
      <c r="AB7" s="399"/>
      <c r="AC7" s="400"/>
      <c r="AD7" s="400"/>
      <c r="AE7" s="400"/>
      <c r="AF7" s="400"/>
      <c r="AG7" s="400"/>
      <c r="AH7" s="400"/>
      <c r="AI7" s="400"/>
      <c r="AJ7" s="400"/>
      <c r="AK7" s="400"/>
      <c r="AL7" s="401"/>
    </row>
    <row r="8" spans="1:39" ht="9.9499999999999993" customHeight="1" thickBot="1">
      <c r="B8" s="375"/>
      <c r="C8" s="375"/>
      <c r="D8" s="375"/>
      <c r="E8" s="375"/>
      <c r="F8" s="375"/>
      <c r="G8" s="375"/>
      <c r="H8" s="375"/>
      <c r="I8" s="375"/>
      <c r="J8" s="376"/>
      <c r="K8" s="381"/>
      <c r="L8" s="382"/>
      <c r="M8" s="383"/>
      <c r="N8" s="383"/>
      <c r="O8" s="384"/>
      <c r="P8" s="391"/>
      <c r="Q8" s="392"/>
      <c r="R8" s="392"/>
      <c r="S8" s="392"/>
      <c r="T8" s="392"/>
      <c r="U8" s="392"/>
      <c r="V8" s="392"/>
      <c r="W8" s="392"/>
      <c r="X8" s="393"/>
      <c r="Y8" s="18"/>
      <c r="Z8" s="397"/>
      <c r="AA8" s="398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3"/>
    </row>
    <row r="9" spans="1:39" ht="9.9499999999999993" customHeight="1">
      <c r="A9" s="404" t="s">
        <v>77</v>
      </c>
      <c r="B9" s="405"/>
      <c r="C9" s="405"/>
      <c r="D9" s="408"/>
      <c r="E9" s="409"/>
      <c r="F9" s="409"/>
      <c r="G9" s="409"/>
      <c r="H9" s="410"/>
      <c r="K9" s="381"/>
      <c r="L9" s="382"/>
      <c r="M9" s="383"/>
      <c r="N9" s="383"/>
      <c r="O9" s="384"/>
      <c r="P9" s="391"/>
      <c r="Q9" s="392"/>
      <c r="R9" s="392"/>
      <c r="S9" s="392"/>
      <c r="T9" s="392"/>
      <c r="U9" s="392"/>
      <c r="V9" s="392"/>
      <c r="W9" s="392"/>
      <c r="X9" s="393"/>
      <c r="Y9" s="18"/>
      <c r="Z9" s="397"/>
      <c r="AA9" s="398"/>
      <c r="AB9" s="402"/>
      <c r="AC9" s="402"/>
      <c r="AD9" s="402"/>
      <c r="AE9" s="402"/>
      <c r="AF9" s="402"/>
      <c r="AG9" s="402"/>
      <c r="AH9" s="402"/>
      <c r="AI9" s="402"/>
      <c r="AJ9" s="402"/>
      <c r="AK9" s="402"/>
      <c r="AL9" s="403"/>
    </row>
    <row r="10" spans="1:39" ht="9.9499999999999993" customHeight="1" thickBot="1">
      <c r="A10" s="406"/>
      <c r="B10" s="407"/>
      <c r="C10" s="407"/>
      <c r="D10" s="411"/>
      <c r="E10" s="412"/>
      <c r="F10" s="412"/>
      <c r="G10" s="412"/>
      <c r="H10" s="413"/>
      <c r="K10" s="385"/>
      <c r="L10" s="386"/>
      <c r="M10" s="386"/>
      <c r="N10" s="386"/>
      <c r="O10" s="387"/>
      <c r="P10" s="394"/>
      <c r="Q10" s="395"/>
      <c r="R10" s="395"/>
      <c r="S10" s="395"/>
      <c r="T10" s="395"/>
      <c r="U10" s="395"/>
      <c r="V10" s="395"/>
      <c r="W10" s="395"/>
      <c r="X10" s="396"/>
      <c r="Y10" s="18"/>
      <c r="Z10" s="414" t="s">
        <v>43</v>
      </c>
      <c r="AA10" s="415"/>
      <c r="AB10" s="416"/>
      <c r="AC10" s="417"/>
      <c r="AD10" s="417"/>
      <c r="AE10" s="417"/>
      <c r="AF10" s="417"/>
      <c r="AG10" s="417"/>
      <c r="AH10" s="417"/>
      <c r="AI10" s="417"/>
      <c r="AJ10" s="417"/>
      <c r="AK10" s="417"/>
      <c r="AL10" s="422" t="s">
        <v>54</v>
      </c>
    </row>
    <row r="11" spans="1:39" ht="3.95" customHeight="1" thickBot="1">
      <c r="X11" s="18"/>
      <c r="Y11" s="18"/>
      <c r="Z11" s="414"/>
      <c r="AA11" s="415"/>
      <c r="AB11" s="417"/>
      <c r="AC11" s="417"/>
      <c r="AD11" s="417"/>
      <c r="AE11" s="417"/>
      <c r="AF11" s="417"/>
      <c r="AG11" s="417"/>
      <c r="AH11" s="417"/>
      <c r="AI11" s="417"/>
      <c r="AJ11" s="417"/>
      <c r="AK11" s="417"/>
      <c r="AL11" s="423"/>
    </row>
    <row r="12" spans="1:39" ht="18" customHeight="1">
      <c r="A12" s="424" t="s">
        <v>11</v>
      </c>
      <c r="B12" s="425"/>
      <c r="C12" s="426"/>
      <c r="D12" s="427"/>
      <c r="E12" s="427"/>
      <c r="F12" s="427"/>
      <c r="G12" s="427"/>
      <c r="H12" s="427"/>
      <c r="I12" s="427"/>
      <c r="J12" s="427"/>
      <c r="K12" s="427"/>
      <c r="L12" s="427"/>
      <c r="M12" s="428"/>
      <c r="O12" s="377" t="s">
        <v>13</v>
      </c>
      <c r="P12" s="378"/>
      <c r="Q12" s="378"/>
      <c r="R12" s="378"/>
      <c r="S12" s="319" t="s">
        <v>14</v>
      </c>
      <c r="T12" s="319" t="s">
        <v>16</v>
      </c>
      <c r="U12" s="319" t="s">
        <v>15</v>
      </c>
      <c r="V12" s="319" t="s">
        <v>17</v>
      </c>
      <c r="W12" s="319" t="s">
        <v>71</v>
      </c>
      <c r="X12" s="321" t="s">
        <v>18</v>
      </c>
      <c r="Y12" s="18"/>
      <c r="Z12" s="414"/>
      <c r="AA12" s="415"/>
      <c r="AB12" s="417"/>
      <c r="AC12" s="417"/>
      <c r="AD12" s="417"/>
      <c r="AE12" s="417"/>
      <c r="AF12" s="417"/>
      <c r="AG12" s="417"/>
      <c r="AH12" s="417"/>
      <c r="AI12" s="417"/>
      <c r="AJ12" s="417"/>
      <c r="AK12" s="417"/>
      <c r="AL12" s="423"/>
    </row>
    <row r="13" spans="1:39" ht="18" customHeight="1" thickBot="1">
      <c r="A13" s="323" t="s">
        <v>12</v>
      </c>
      <c r="B13" s="324"/>
      <c r="C13" s="325"/>
      <c r="D13" s="326"/>
      <c r="E13" s="326"/>
      <c r="F13" s="326"/>
      <c r="G13" s="326"/>
      <c r="H13" s="326"/>
      <c r="I13" s="326"/>
      <c r="J13" s="326"/>
      <c r="K13" s="326"/>
      <c r="L13" s="326"/>
      <c r="M13" s="327"/>
      <c r="O13" s="429"/>
      <c r="P13" s="430"/>
      <c r="Q13" s="430"/>
      <c r="R13" s="430"/>
      <c r="S13" s="320"/>
      <c r="T13" s="320"/>
      <c r="U13" s="320"/>
      <c r="V13" s="320"/>
      <c r="W13" s="320"/>
      <c r="X13" s="322"/>
      <c r="Y13" s="18"/>
      <c r="Z13" s="98" t="s">
        <v>29</v>
      </c>
      <c r="AA13" s="328"/>
      <c r="AB13" s="329"/>
      <c r="AC13" s="330"/>
      <c r="AD13" s="330"/>
      <c r="AE13" s="330"/>
      <c r="AF13" s="330"/>
      <c r="AG13" s="330"/>
      <c r="AH13" s="330"/>
      <c r="AI13" s="330"/>
      <c r="AJ13" s="330"/>
      <c r="AK13" s="330"/>
      <c r="AL13" s="331"/>
    </row>
    <row r="14" spans="1:39" ht="3.95" customHeight="1" thickBot="1">
      <c r="Q14" s="31"/>
      <c r="T14" s="31"/>
    </row>
    <row r="15" spans="1:39" ht="9.9499999999999993" customHeight="1">
      <c r="A15" s="332" t="s">
        <v>95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4"/>
      <c r="Z15" s="336" t="s">
        <v>3</v>
      </c>
      <c r="AA15" s="337"/>
      <c r="AB15" s="339"/>
      <c r="AC15" s="340"/>
      <c r="AD15" s="341"/>
      <c r="AE15" s="341"/>
      <c r="AF15" s="341"/>
      <c r="AG15" s="344" t="s">
        <v>2</v>
      </c>
      <c r="AH15" s="340"/>
      <c r="AI15" s="340"/>
      <c r="AJ15" s="341"/>
      <c r="AK15" s="341"/>
      <c r="AL15" s="346" t="s">
        <v>1</v>
      </c>
    </row>
    <row r="16" spans="1:39" ht="9.9499999999999993" customHeight="1">
      <c r="A16" s="278"/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335"/>
      <c r="Z16" s="240"/>
      <c r="AA16" s="338"/>
      <c r="AB16" s="342"/>
      <c r="AC16" s="343"/>
      <c r="AD16" s="343"/>
      <c r="AE16" s="343"/>
      <c r="AF16" s="343"/>
      <c r="AG16" s="345"/>
      <c r="AH16" s="343"/>
      <c r="AI16" s="343"/>
      <c r="AJ16" s="343"/>
      <c r="AK16" s="343"/>
      <c r="AL16" s="347"/>
    </row>
    <row r="17" spans="1:38" ht="9.9499999999999993" customHeight="1">
      <c r="A17" s="251" t="s">
        <v>20</v>
      </c>
      <c r="B17" s="252"/>
      <c r="C17" s="252"/>
      <c r="D17" s="252"/>
      <c r="E17" s="252"/>
      <c r="F17" s="252"/>
      <c r="G17" s="252"/>
      <c r="H17" s="252"/>
      <c r="I17" s="252"/>
      <c r="J17" s="252"/>
      <c r="K17" s="348" t="s">
        <v>21</v>
      </c>
      <c r="L17" s="349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350"/>
      <c r="Z17" s="242"/>
      <c r="AA17" s="241"/>
      <c r="AB17" s="342"/>
      <c r="AC17" s="343"/>
      <c r="AD17" s="343"/>
      <c r="AE17" s="343"/>
      <c r="AF17" s="343"/>
      <c r="AG17" s="345"/>
      <c r="AH17" s="343"/>
      <c r="AI17" s="343"/>
      <c r="AJ17" s="343"/>
      <c r="AK17" s="343"/>
      <c r="AL17" s="347"/>
    </row>
    <row r="18" spans="1:38" ht="9.9499999999999993" customHeight="1">
      <c r="A18" s="278"/>
      <c r="B18" s="279"/>
      <c r="C18" s="279"/>
      <c r="D18" s="279"/>
      <c r="E18" s="279"/>
      <c r="F18" s="279"/>
      <c r="G18" s="279"/>
      <c r="H18" s="279"/>
      <c r="I18" s="279"/>
      <c r="J18" s="279"/>
      <c r="K18" s="351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335"/>
      <c r="Z18" s="242"/>
      <c r="AA18" s="241"/>
      <c r="AB18" s="352" t="s">
        <v>78</v>
      </c>
      <c r="AC18" s="353"/>
      <c r="AD18" s="353"/>
      <c r="AE18" s="354"/>
      <c r="AF18" s="358"/>
      <c r="AG18" s="359"/>
      <c r="AH18" s="362" t="s">
        <v>96</v>
      </c>
      <c r="AI18" s="354"/>
      <c r="AJ18" s="354"/>
      <c r="AK18" s="358"/>
      <c r="AL18" s="363"/>
    </row>
    <row r="19" spans="1:38" ht="9.9499999999999993" customHeight="1">
      <c r="A19" s="251" t="s">
        <v>60</v>
      </c>
      <c r="B19" s="252"/>
      <c r="C19" s="252"/>
      <c r="D19" s="253"/>
      <c r="E19" s="365"/>
      <c r="F19" s="366"/>
      <c r="G19" s="366"/>
      <c r="H19" s="359"/>
      <c r="I19" s="369"/>
      <c r="J19" s="370"/>
      <c r="K19" s="261" t="s">
        <v>25</v>
      </c>
      <c r="L19" s="262"/>
      <c r="M19" s="263"/>
      <c r="N19" s="263"/>
      <c r="O19" s="263"/>
      <c r="P19" s="263"/>
      <c r="Q19" s="264"/>
      <c r="R19" s="298"/>
      <c r="S19" s="299"/>
      <c r="T19" s="299"/>
      <c r="U19" s="299"/>
      <c r="V19" s="299"/>
      <c r="W19" s="299"/>
      <c r="X19" s="300"/>
      <c r="Z19" s="242"/>
      <c r="AA19" s="241"/>
      <c r="AB19" s="355"/>
      <c r="AC19" s="356"/>
      <c r="AD19" s="356"/>
      <c r="AE19" s="357"/>
      <c r="AF19" s="360"/>
      <c r="AG19" s="361"/>
      <c r="AH19" s="357"/>
      <c r="AI19" s="357"/>
      <c r="AJ19" s="357"/>
      <c r="AK19" s="360"/>
      <c r="AL19" s="364"/>
    </row>
    <row r="20" spans="1:38" ht="9.9499999999999993" customHeight="1">
      <c r="A20" s="278"/>
      <c r="B20" s="279"/>
      <c r="C20" s="279"/>
      <c r="D20" s="280"/>
      <c r="E20" s="367"/>
      <c r="F20" s="368"/>
      <c r="G20" s="368"/>
      <c r="H20" s="361"/>
      <c r="I20" s="371"/>
      <c r="J20" s="372"/>
      <c r="K20" s="288"/>
      <c r="L20" s="289"/>
      <c r="M20" s="289"/>
      <c r="N20" s="289"/>
      <c r="O20" s="289"/>
      <c r="P20" s="289"/>
      <c r="Q20" s="290"/>
      <c r="R20" s="301"/>
      <c r="S20" s="302"/>
      <c r="T20" s="302"/>
      <c r="U20" s="302"/>
      <c r="V20" s="302"/>
      <c r="W20" s="302"/>
      <c r="X20" s="303"/>
      <c r="Z20" s="304" t="s">
        <v>80</v>
      </c>
      <c r="AA20" s="295"/>
      <c r="AB20" s="307" t="s">
        <v>72</v>
      </c>
      <c r="AC20" s="309" t="s">
        <v>5</v>
      </c>
      <c r="AD20" s="311" t="s">
        <v>73</v>
      </c>
      <c r="AE20" s="312"/>
      <c r="AF20" s="315" t="s">
        <v>4</v>
      </c>
      <c r="AG20" s="316"/>
      <c r="AH20" s="273"/>
      <c r="AI20" s="274"/>
      <c r="AJ20" s="274"/>
      <c r="AK20" s="274"/>
      <c r="AL20" s="275"/>
    </row>
    <row r="21" spans="1:38" ht="9.9499999999999993" customHeight="1">
      <c r="A21" s="251" t="s">
        <v>22</v>
      </c>
      <c r="B21" s="252"/>
      <c r="C21" s="252"/>
      <c r="D21" s="253"/>
      <c r="E21" s="281"/>
      <c r="F21" s="282"/>
      <c r="G21" s="282"/>
      <c r="H21" s="282"/>
      <c r="I21" s="283"/>
      <c r="J21" s="284"/>
      <c r="K21" s="261" t="s">
        <v>28</v>
      </c>
      <c r="L21" s="262"/>
      <c r="M21" s="263"/>
      <c r="N21" s="263"/>
      <c r="O21" s="263"/>
      <c r="P21" s="263"/>
      <c r="Q21" s="264"/>
      <c r="R21" s="234">
        <f>T48</f>
        <v>0</v>
      </c>
      <c r="S21" s="235"/>
      <c r="T21" s="268"/>
      <c r="U21" s="268"/>
      <c r="V21" s="268"/>
      <c r="W21" s="268"/>
      <c r="X21" s="269"/>
      <c r="Z21" s="305"/>
      <c r="AA21" s="306"/>
      <c r="AB21" s="308"/>
      <c r="AC21" s="310"/>
      <c r="AD21" s="313"/>
      <c r="AE21" s="314"/>
      <c r="AF21" s="317"/>
      <c r="AG21" s="318"/>
      <c r="AH21" s="276"/>
      <c r="AI21" s="276"/>
      <c r="AJ21" s="276"/>
      <c r="AK21" s="276"/>
      <c r="AL21" s="277"/>
    </row>
    <row r="22" spans="1:38" ht="9.9499999999999993" customHeight="1">
      <c r="A22" s="278"/>
      <c r="B22" s="279"/>
      <c r="C22" s="279"/>
      <c r="D22" s="280"/>
      <c r="E22" s="285"/>
      <c r="F22" s="286"/>
      <c r="G22" s="286"/>
      <c r="H22" s="286"/>
      <c r="I22" s="286"/>
      <c r="J22" s="287"/>
      <c r="K22" s="288"/>
      <c r="L22" s="289"/>
      <c r="M22" s="289"/>
      <c r="N22" s="289"/>
      <c r="O22" s="289"/>
      <c r="P22" s="289"/>
      <c r="Q22" s="290"/>
      <c r="R22" s="291"/>
      <c r="S22" s="292"/>
      <c r="T22" s="292"/>
      <c r="U22" s="292"/>
      <c r="V22" s="292"/>
      <c r="W22" s="292"/>
      <c r="X22" s="293"/>
      <c r="Z22" s="294" t="s">
        <v>6</v>
      </c>
      <c r="AA22" s="295"/>
      <c r="AB22" s="205"/>
      <c r="AC22" s="296"/>
      <c r="AD22" s="296"/>
      <c r="AE22" s="296"/>
      <c r="AF22" s="296"/>
      <c r="AG22" s="296"/>
      <c r="AH22" s="296"/>
      <c r="AI22" s="296"/>
      <c r="AJ22" s="296"/>
      <c r="AK22" s="296"/>
      <c r="AL22" s="297"/>
    </row>
    <row r="23" spans="1:38" ht="9.9499999999999993" customHeight="1">
      <c r="A23" s="251" t="s">
        <v>24</v>
      </c>
      <c r="B23" s="252"/>
      <c r="C23" s="252"/>
      <c r="D23" s="253"/>
      <c r="E23" s="298"/>
      <c r="F23" s="283"/>
      <c r="G23" s="283"/>
      <c r="H23" s="283"/>
      <c r="I23" s="283"/>
      <c r="J23" s="284"/>
      <c r="K23" s="261" t="s">
        <v>26</v>
      </c>
      <c r="L23" s="262"/>
      <c r="M23" s="263"/>
      <c r="N23" s="263"/>
      <c r="O23" s="263"/>
      <c r="P23" s="263"/>
      <c r="Q23" s="264"/>
      <c r="R23" s="234">
        <f>R19+R21</f>
        <v>0</v>
      </c>
      <c r="S23" s="235"/>
      <c r="T23" s="235"/>
      <c r="U23" s="235"/>
      <c r="V23" s="235"/>
      <c r="W23" s="235"/>
      <c r="X23" s="236"/>
      <c r="Z23" s="242"/>
      <c r="AA23" s="241"/>
      <c r="AB23" s="247"/>
      <c r="AC23" s="245"/>
      <c r="AD23" s="245"/>
      <c r="AE23" s="245"/>
      <c r="AF23" s="245"/>
      <c r="AG23" s="245"/>
      <c r="AH23" s="245"/>
      <c r="AI23" s="245"/>
      <c r="AJ23" s="245"/>
      <c r="AK23" s="245"/>
      <c r="AL23" s="246"/>
    </row>
    <row r="24" spans="1:38" ht="9.9499999999999993" customHeight="1">
      <c r="A24" s="278"/>
      <c r="B24" s="279"/>
      <c r="C24" s="279"/>
      <c r="D24" s="280"/>
      <c r="E24" s="285"/>
      <c r="F24" s="286"/>
      <c r="G24" s="286"/>
      <c r="H24" s="286"/>
      <c r="I24" s="286"/>
      <c r="J24" s="287"/>
      <c r="K24" s="288"/>
      <c r="L24" s="289"/>
      <c r="M24" s="289"/>
      <c r="N24" s="289"/>
      <c r="O24" s="289"/>
      <c r="P24" s="289"/>
      <c r="Q24" s="290"/>
      <c r="R24" s="237"/>
      <c r="S24" s="238"/>
      <c r="T24" s="238"/>
      <c r="U24" s="238"/>
      <c r="V24" s="238"/>
      <c r="W24" s="238"/>
      <c r="X24" s="239"/>
      <c r="Z24" s="240" t="s">
        <v>7</v>
      </c>
      <c r="AA24" s="241"/>
      <c r="AB24" s="208"/>
      <c r="AC24" s="245"/>
      <c r="AD24" s="245"/>
      <c r="AE24" s="245"/>
      <c r="AF24" s="245"/>
      <c r="AG24" s="245"/>
      <c r="AH24" s="245"/>
      <c r="AI24" s="245"/>
      <c r="AJ24" s="245"/>
      <c r="AK24" s="245"/>
      <c r="AL24" s="246"/>
    </row>
    <row r="25" spans="1:38" ht="9.9499999999999993" customHeight="1">
      <c r="A25" s="251" t="s">
        <v>23</v>
      </c>
      <c r="B25" s="252"/>
      <c r="C25" s="252"/>
      <c r="D25" s="253"/>
      <c r="E25" s="234">
        <f>SUM(E21:J24)</f>
        <v>0</v>
      </c>
      <c r="F25" s="235"/>
      <c r="G25" s="235"/>
      <c r="H25" s="235"/>
      <c r="I25" s="235"/>
      <c r="J25" s="257"/>
      <c r="K25" s="261" t="s">
        <v>27</v>
      </c>
      <c r="L25" s="262"/>
      <c r="M25" s="263"/>
      <c r="N25" s="263"/>
      <c r="O25" s="263"/>
      <c r="P25" s="263"/>
      <c r="Q25" s="264"/>
      <c r="R25" s="234">
        <f>E25-R23</f>
        <v>0</v>
      </c>
      <c r="S25" s="235"/>
      <c r="T25" s="268"/>
      <c r="U25" s="268"/>
      <c r="V25" s="268"/>
      <c r="W25" s="268"/>
      <c r="X25" s="269"/>
      <c r="Z25" s="242"/>
      <c r="AA25" s="241"/>
      <c r="AB25" s="247"/>
      <c r="AC25" s="245"/>
      <c r="AD25" s="245"/>
      <c r="AE25" s="245"/>
      <c r="AF25" s="245"/>
      <c r="AG25" s="245"/>
      <c r="AH25" s="245"/>
      <c r="AI25" s="245"/>
      <c r="AJ25" s="245"/>
      <c r="AK25" s="245"/>
      <c r="AL25" s="246"/>
    </row>
    <row r="26" spans="1:38" ht="9.9499999999999993" customHeight="1" thickBot="1">
      <c r="A26" s="254"/>
      <c r="B26" s="255"/>
      <c r="C26" s="255"/>
      <c r="D26" s="256"/>
      <c r="E26" s="258"/>
      <c r="F26" s="259"/>
      <c r="G26" s="259"/>
      <c r="H26" s="259"/>
      <c r="I26" s="259"/>
      <c r="J26" s="260"/>
      <c r="K26" s="265"/>
      <c r="L26" s="266"/>
      <c r="M26" s="266"/>
      <c r="N26" s="266"/>
      <c r="O26" s="266"/>
      <c r="P26" s="266"/>
      <c r="Q26" s="267"/>
      <c r="R26" s="270"/>
      <c r="S26" s="271"/>
      <c r="T26" s="271"/>
      <c r="U26" s="271"/>
      <c r="V26" s="271"/>
      <c r="W26" s="271"/>
      <c r="X26" s="272"/>
      <c r="Z26" s="243"/>
      <c r="AA26" s="244"/>
      <c r="AB26" s="248"/>
      <c r="AC26" s="249"/>
      <c r="AD26" s="249"/>
      <c r="AE26" s="249"/>
      <c r="AF26" s="249"/>
      <c r="AG26" s="249"/>
      <c r="AH26" s="249"/>
      <c r="AI26" s="249"/>
      <c r="AJ26" s="249"/>
      <c r="AK26" s="249"/>
      <c r="AL26" s="250"/>
    </row>
    <row r="27" spans="1:38" ht="5.0999999999999996" customHeight="1" thickBot="1"/>
    <row r="28" spans="1:38" ht="19.5" customHeight="1">
      <c r="A28" s="225" t="s">
        <v>34</v>
      </c>
      <c r="B28" s="226"/>
      <c r="C28" s="227" t="s">
        <v>21</v>
      </c>
      <c r="D28" s="228"/>
      <c r="E28" s="228"/>
      <c r="F28" s="228"/>
      <c r="G28" s="228"/>
      <c r="H28" s="228"/>
      <c r="I28" s="228"/>
      <c r="J28" s="229"/>
      <c r="K28" s="230" t="s">
        <v>31</v>
      </c>
      <c r="L28" s="231"/>
      <c r="M28" s="230" t="s">
        <v>32</v>
      </c>
      <c r="N28" s="231"/>
      <c r="O28" s="230" t="s">
        <v>33</v>
      </c>
      <c r="P28" s="231"/>
      <c r="Q28" s="231"/>
      <c r="R28" s="232" t="s">
        <v>99</v>
      </c>
      <c r="S28" s="233"/>
      <c r="T28" s="222" t="s">
        <v>62</v>
      </c>
      <c r="U28" s="223"/>
      <c r="V28" s="223"/>
      <c r="W28" s="223"/>
      <c r="X28" s="224"/>
      <c r="Y28" s="61"/>
      <c r="Z28" s="54" t="s">
        <v>63</v>
      </c>
      <c r="AA28" s="59"/>
      <c r="AB28" s="59"/>
      <c r="AC28" s="18"/>
      <c r="AD28" s="61"/>
      <c r="AE28" s="59"/>
      <c r="AF28" s="59"/>
      <c r="AG28" s="59"/>
      <c r="AH28" s="59"/>
      <c r="AI28" s="59"/>
      <c r="AJ28" s="59"/>
      <c r="AK28" s="59"/>
      <c r="AL28" s="59"/>
    </row>
    <row r="29" spans="1:38" ht="16.5" customHeight="1">
      <c r="A29" s="203"/>
      <c r="B29" s="204"/>
      <c r="C29" s="173"/>
      <c r="D29" s="174"/>
      <c r="E29" s="174"/>
      <c r="F29" s="174"/>
      <c r="G29" s="174"/>
      <c r="H29" s="174"/>
      <c r="I29" s="174"/>
      <c r="J29" s="175"/>
      <c r="K29" s="179"/>
      <c r="L29" s="180"/>
      <c r="M29" s="179"/>
      <c r="N29" s="180"/>
      <c r="O29" s="187"/>
      <c r="P29" s="188"/>
      <c r="Q29" s="189"/>
      <c r="R29" s="193"/>
      <c r="S29" s="194"/>
      <c r="T29" s="197">
        <f>ROUND(K29*O29,0)</f>
        <v>0</v>
      </c>
      <c r="U29" s="198"/>
      <c r="V29" s="198"/>
      <c r="W29" s="198"/>
      <c r="X29" s="199"/>
      <c r="Y29" s="61"/>
      <c r="Z29" s="12" t="s">
        <v>89</v>
      </c>
      <c r="AA29" s="12"/>
      <c r="AB29" s="12"/>
      <c r="AC29" s="12"/>
      <c r="AD29" s="12"/>
      <c r="AE29" s="12"/>
      <c r="AF29" s="14"/>
      <c r="AG29" s="12"/>
      <c r="AH29" s="15"/>
      <c r="AI29" s="15"/>
      <c r="AJ29" s="15"/>
      <c r="AK29" s="15"/>
      <c r="AL29" s="15"/>
    </row>
    <row r="30" spans="1:38" ht="16.5" customHeight="1">
      <c r="A30" s="203"/>
      <c r="B30" s="204"/>
      <c r="C30" s="173"/>
      <c r="D30" s="174"/>
      <c r="E30" s="174"/>
      <c r="F30" s="174"/>
      <c r="G30" s="174"/>
      <c r="H30" s="174"/>
      <c r="I30" s="174"/>
      <c r="J30" s="175"/>
      <c r="K30" s="179"/>
      <c r="L30" s="180"/>
      <c r="M30" s="179"/>
      <c r="N30" s="180"/>
      <c r="O30" s="187"/>
      <c r="P30" s="188"/>
      <c r="Q30" s="189"/>
      <c r="R30" s="214"/>
      <c r="S30" s="215"/>
      <c r="T30" s="197"/>
      <c r="U30" s="198"/>
      <c r="V30" s="198"/>
      <c r="W30" s="198"/>
      <c r="X30" s="199"/>
      <c r="Y30" s="36"/>
      <c r="Z30" s="71" t="s">
        <v>90</v>
      </c>
      <c r="AA30" s="74"/>
      <c r="AB30" s="74"/>
      <c r="AC30" s="74"/>
      <c r="AD30" s="74"/>
      <c r="AE30" s="74"/>
      <c r="AF30" s="74"/>
      <c r="AG30" s="74"/>
      <c r="AH30" s="74"/>
      <c r="AI30" s="12"/>
      <c r="AJ30" s="12"/>
      <c r="AK30" s="12"/>
      <c r="AL30" s="12"/>
    </row>
    <row r="31" spans="1:38" ht="16.5" customHeight="1">
      <c r="A31" s="203"/>
      <c r="B31" s="204"/>
      <c r="C31" s="173"/>
      <c r="D31" s="174"/>
      <c r="E31" s="174"/>
      <c r="F31" s="174"/>
      <c r="G31" s="174"/>
      <c r="H31" s="174"/>
      <c r="I31" s="174"/>
      <c r="J31" s="175"/>
      <c r="K31" s="179"/>
      <c r="L31" s="180"/>
      <c r="M31" s="183"/>
      <c r="N31" s="184"/>
      <c r="O31" s="187"/>
      <c r="P31" s="188"/>
      <c r="Q31" s="189"/>
      <c r="R31" s="219"/>
      <c r="S31" s="194"/>
      <c r="T31" s="197">
        <f>ROUND(K31*O31,0)</f>
        <v>0</v>
      </c>
      <c r="U31" s="198"/>
      <c r="V31" s="198"/>
      <c r="W31" s="198"/>
      <c r="X31" s="199"/>
      <c r="Y31" s="61"/>
      <c r="Z31" s="69" t="s">
        <v>64</v>
      </c>
      <c r="AA31" s="69"/>
      <c r="AB31" s="69"/>
      <c r="AC31" s="69" t="s">
        <v>65</v>
      </c>
      <c r="AD31" s="69"/>
      <c r="AE31" s="69"/>
      <c r="AF31" s="69"/>
      <c r="AG31" s="69"/>
      <c r="AH31" s="16"/>
      <c r="AI31" s="16"/>
      <c r="AJ31" s="16"/>
      <c r="AK31" s="16"/>
      <c r="AL31" s="15"/>
    </row>
    <row r="32" spans="1:38" ht="16.5" customHeight="1">
      <c r="A32" s="203"/>
      <c r="B32" s="204"/>
      <c r="C32" s="173"/>
      <c r="D32" s="174"/>
      <c r="E32" s="174"/>
      <c r="F32" s="174"/>
      <c r="G32" s="174"/>
      <c r="H32" s="174"/>
      <c r="I32" s="174"/>
      <c r="J32" s="175"/>
      <c r="K32" s="179"/>
      <c r="L32" s="180"/>
      <c r="M32" s="211"/>
      <c r="N32" s="212"/>
      <c r="O32" s="187"/>
      <c r="P32" s="188"/>
      <c r="Q32" s="189"/>
      <c r="R32" s="220"/>
      <c r="S32" s="221"/>
      <c r="T32" s="197"/>
      <c r="U32" s="198"/>
      <c r="V32" s="198"/>
      <c r="W32" s="198"/>
      <c r="X32" s="199"/>
      <c r="Y32" s="36"/>
      <c r="Z32" s="69" t="s">
        <v>108</v>
      </c>
      <c r="AA32" s="69"/>
      <c r="AB32" s="69"/>
      <c r="AC32" s="67" t="s">
        <v>37</v>
      </c>
      <c r="AD32" s="69"/>
      <c r="AE32" s="69"/>
      <c r="AF32" s="69"/>
      <c r="AG32" s="69"/>
      <c r="AH32" s="16"/>
      <c r="AI32" s="16"/>
      <c r="AJ32" s="16"/>
      <c r="AK32" s="16"/>
      <c r="AL32" s="15"/>
    </row>
    <row r="33" spans="1:38" ht="16.5" customHeight="1">
      <c r="A33" s="203"/>
      <c r="B33" s="204"/>
      <c r="C33" s="205"/>
      <c r="D33" s="206"/>
      <c r="E33" s="206"/>
      <c r="F33" s="206"/>
      <c r="G33" s="206"/>
      <c r="H33" s="206"/>
      <c r="I33" s="206"/>
      <c r="J33" s="207"/>
      <c r="K33" s="183"/>
      <c r="L33" s="184"/>
      <c r="M33" s="183"/>
      <c r="N33" s="184"/>
      <c r="O33" s="218"/>
      <c r="P33" s="206"/>
      <c r="Q33" s="207"/>
      <c r="R33" s="193"/>
      <c r="S33" s="194"/>
      <c r="T33" s="197">
        <f>ROUND(K33*O33,0)</f>
        <v>0</v>
      </c>
      <c r="U33" s="198"/>
      <c r="V33" s="198"/>
      <c r="W33" s="198"/>
      <c r="X33" s="199"/>
      <c r="Y33" s="61"/>
      <c r="Z33" s="67" t="s">
        <v>38</v>
      </c>
      <c r="AA33" s="67"/>
      <c r="AB33" s="67"/>
      <c r="AC33" s="69" t="s">
        <v>91</v>
      </c>
      <c r="AD33" s="69"/>
      <c r="AE33" s="69"/>
      <c r="AF33" s="69"/>
      <c r="AG33" s="69"/>
      <c r="AH33" s="69"/>
      <c r="AI33" s="69"/>
      <c r="AJ33" s="69"/>
      <c r="AK33" s="69"/>
      <c r="AL33" s="72"/>
    </row>
    <row r="34" spans="1:38" ht="16.5" customHeight="1">
      <c r="A34" s="203"/>
      <c r="B34" s="204"/>
      <c r="C34" s="208"/>
      <c r="D34" s="209"/>
      <c r="E34" s="209"/>
      <c r="F34" s="209"/>
      <c r="G34" s="209"/>
      <c r="H34" s="209"/>
      <c r="I34" s="209"/>
      <c r="J34" s="210"/>
      <c r="K34" s="216"/>
      <c r="L34" s="217"/>
      <c r="M34" s="211"/>
      <c r="N34" s="212"/>
      <c r="O34" s="208"/>
      <c r="P34" s="209"/>
      <c r="Q34" s="210"/>
      <c r="R34" s="214"/>
      <c r="S34" s="215"/>
      <c r="T34" s="197"/>
      <c r="U34" s="198"/>
      <c r="V34" s="198"/>
      <c r="W34" s="198"/>
      <c r="X34" s="199"/>
      <c r="Y34" s="59"/>
      <c r="Z34" s="67"/>
      <c r="AA34" s="67"/>
      <c r="AB34" s="67"/>
      <c r="AC34" s="8" t="s">
        <v>39</v>
      </c>
      <c r="AD34" s="69"/>
      <c r="AE34" s="69"/>
      <c r="AF34" s="69"/>
      <c r="AG34" s="69"/>
      <c r="AH34" s="69"/>
      <c r="AI34" s="69"/>
      <c r="AJ34" s="69"/>
      <c r="AK34" s="69"/>
      <c r="AL34" s="72"/>
    </row>
    <row r="35" spans="1:38" ht="16.5" customHeight="1">
      <c r="A35" s="203"/>
      <c r="B35" s="204"/>
      <c r="C35" s="205"/>
      <c r="D35" s="206"/>
      <c r="E35" s="206"/>
      <c r="F35" s="206"/>
      <c r="G35" s="206"/>
      <c r="H35" s="206"/>
      <c r="I35" s="206"/>
      <c r="J35" s="207"/>
      <c r="K35" s="183"/>
      <c r="L35" s="207"/>
      <c r="M35" s="183"/>
      <c r="N35" s="184"/>
      <c r="O35" s="213"/>
      <c r="P35" s="206"/>
      <c r="Q35" s="207"/>
      <c r="R35" s="193"/>
      <c r="S35" s="194"/>
      <c r="T35" s="197">
        <f>ROUND(K35*O35,0)</f>
        <v>0</v>
      </c>
      <c r="U35" s="198"/>
      <c r="V35" s="198"/>
      <c r="W35" s="198"/>
      <c r="X35" s="199"/>
      <c r="Y35" s="61"/>
      <c r="Z35" s="12"/>
      <c r="AA35" s="12"/>
      <c r="AB35" s="12"/>
      <c r="AC35" s="73" t="s">
        <v>40</v>
      </c>
      <c r="AD35" s="73"/>
      <c r="AE35" s="73"/>
      <c r="AF35" s="73"/>
      <c r="AG35" s="77"/>
      <c r="AH35" s="77"/>
      <c r="AI35" s="77"/>
      <c r="AJ35" s="77"/>
      <c r="AK35" s="77"/>
      <c r="AL35" s="15"/>
    </row>
    <row r="36" spans="1:38" ht="16.5" customHeight="1">
      <c r="A36" s="203"/>
      <c r="B36" s="204"/>
      <c r="C36" s="208"/>
      <c r="D36" s="209"/>
      <c r="E36" s="209"/>
      <c r="F36" s="209"/>
      <c r="G36" s="209"/>
      <c r="H36" s="209"/>
      <c r="I36" s="209"/>
      <c r="J36" s="210"/>
      <c r="K36" s="208"/>
      <c r="L36" s="210"/>
      <c r="M36" s="211"/>
      <c r="N36" s="212"/>
      <c r="O36" s="208"/>
      <c r="P36" s="209"/>
      <c r="Q36" s="210"/>
      <c r="R36" s="214"/>
      <c r="S36" s="215"/>
      <c r="T36" s="197"/>
      <c r="U36" s="198"/>
      <c r="V36" s="198"/>
      <c r="W36" s="198"/>
      <c r="X36" s="199"/>
      <c r="Y36" s="59"/>
      <c r="Z36" s="67" t="s">
        <v>41</v>
      </c>
      <c r="AA36" s="67"/>
      <c r="AB36" s="67"/>
      <c r="AC36" s="67" t="s">
        <v>53</v>
      </c>
      <c r="AD36" s="73"/>
      <c r="AE36" s="73"/>
      <c r="AF36" s="73"/>
      <c r="AG36" s="12"/>
      <c r="AH36" s="15"/>
      <c r="AI36" s="15"/>
      <c r="AJ36" s="15"/>
      <c r="AK36" s="15"/>
      <c r="AL36" s="15"/>
    </row>
    <row r="37" spans="1:38" ht="16.5" customHeight="1">
      <c r="A37" s="169"/>
      <c r="B37" s="170"/>
      <c r="C37" s="173"/>
      <c r="D37" s="174"/>
      <c r="E37" s="174"/>
      <c r="F37" s="174"/>
      <c r="G37" s="174"/>
      <c r="H37" s="174"/>
      <c r="I37" s="174"/>
      <c r="J37" s="175"/>
      <c r="K37" s="179"/>
      <c r="L37" s="180"/>
      <c r="M37" s="183"/>
      <c r="N37" s="184"/>
      <c r="O37" s="187"/>
      <c r="P37" s="188"/>
      <c r="Q37" s="189"/>
      <c r="R37" s="193"/>
      <c r="S37" s="194"/>
      <c r="T37" s="197">
        <f>ROUND(K37*O37,0)</f>
        <v>0</v>
      </c>
      <c r="U37" s="198"/>
      <c r="V37" s="198"/>
      <c r="W37" s="198"/>
      <c r="X37" s="199"/>
      <c r="Y37" s="61"/>
      <c r="Z37" s="84" t="s">
        <v>42</v>
      </c>
      <c r="AA37" s="84"/>
      <c r="AB37" s="84"/>
      <c r="AC37" s="41" t="s">
        <v>93</v>
      </c>
      <c r="AD37" s="70"/>
      <c r="AE37" s="70"/>
      <c r="AF37" s="70"/>
      <c r="AG37" s="70"/>
      <c r="AH37" s="77"/>
      <c r="AI37" s="77"/>
      <c r="AJ37" s="77"/>
      <c r="AK37" s="77"/>
      <c r="AL37" s="77"/>
    </row>
    <row r="38" spans="1:38" ht="16.5" customHeight="1" thickBot="1">
      <c r="A38" s="171"/>
      <c r="B38" s="172"/>
      <c r="C38" s="176"/>
      <c r="D38" s="177"/>
      <c r="E38" s="177"/>
      <c r="F38" s="177"/>
      <c r="G38" s="177"/>
      <c r="H38" s="177"/>
      <c r="I38" s="177"/>
      <c r="J38" s="178"/>
      <c r="K38" s="181"/>
      <c r="L38" s="182"/>
      <c r="M38" s="185"/>
      <c r="N38" s="186"/>
      <c r="O38" s="190"/>
      <c r="P38" s="191"/>
      <c r="Q38" s="192"/>
      <c r="R38" s="195"/>
      <c r="S38" s="196"/>
      <c r="T38" s="200"/>
      <c r="U38" s="201"/>
      <c r="V38" s="201"/>
      <c r="W38" s="201"/>
      <c r="X38" s="202"/>
      <c r="Y38" s="59"/>
      <c r="Z38" s="12"/>
      <c r="AA38" s="12"/>
      <c r="AB38" s="12"/>
      <c r="AC38" s="71" t="s">
        <v>94</v>
      </c>
      <c r="AD38" s="71"/>
      <c r="AE38" s="71"/>
      <c r="AF38" s="71"/>
      <c r="AG38" s="71"/>
      <c r="AH38" s="12"/>
      <c r="AI38" s="12"/>
      <c r="AJ38" s="12"/>
      <c r="AK38" s="12"/>
      <c r="AL38" s="12"/>
    </row>
    <row r="39" spans="1:38" ht="5.0999999999999996" customHeight="1" thickBot="1">
      <c r="A39" s="32"/>
      <c r="B39" s="32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33"/>
      <c r="P39" s="60"/>
      <c r="Q39" s="60"/>
      <c r="R39" s="34"/>
      <c r="S39" s="34"/>
      <c r="T39" s="34"/>
      <c r="U39" s="34"/>
      <c r="V39" s="34"/>
      <c r="W39" s="34"/>
      <c r="X39" s="34"/>
      <c r="Y39" s="61"/>
      <c r="Z39" s="67"/>
      <c r="AA39" s="67"/>
      <c r="AB39" s="67"/>
      <c r="AC39" s="71"/>
      <c r="AD39" s="71"/>
      <c r="AE39" s="71"/>
      <c r="AF39" s="71"/>
      <c r="AG39" s="71"/>
      <c r="AH39" s="12"/>
      <c r="AI39" s="12"/>
      <c r="AJ39" s="12"/>
      <c r="AK39" s="12"/>
      <c r="AL39" s="12"/>
    </row>
    <row r="40" spans="1:38" ht="12.95" customHeight="1">
      <c r="A40" s="32"/>
      <c r="B40" s="32"/>
      <c r="C40" s="61"/>
      <c r="D40" s="111" t="s">
        <v>102</v>
      </c>
      <c r="E40" s="112"/>
      <c r="F40" s="112"/>
      <c r="G40" s="113"/>
      <c r="H40" s="114" t="s">
        <v>58</v>
      </c>
      <c r="I40" s="112"/>
      <c r="J40" s="112"/>
      <c r="K40" s="113"/>
      <c r="L40" s="35"/>
      <c r="M40" s="114" t="s">
        <v>61</v>
      </c>
      <c r="N40" s="116"/>
      <c r="O40" s="116"/>
      <c r="P40" s="116"/>
      <c r="Q40" s="116"/>
      <c r="R40" s="116"/>
      <c r="S40" s="117"/>
      <c r="T40" s="121" t="s">
        <v>59</v>
      </c>
      <c r="U40" s="122"/>
      <c r="V40" s="122"/>
      <c r="W40" s="122"/>
      <c r="X40" s="123"/>
      <c r="Y40" s="36"/>
      <c r="Z40" s="67" t="s">
        <v>69</v>
      </c>
      <c r="AA40" s="67"/>
      <c r="AB40" s="67"/>
      <c r="AC40" s="17" t="s">
        <v>66</v>
      </c>
      <c r="AD40" s="17"/>
      <c r="AE40" s="17"/>
      <c r="AF40" s="17"/>
      <c r="AG40" s="17"/>
      <c r="AH40" s="17"/>
      <c r="AI40" s="17"/>
      <c r="AJ40" s="17"/>
      <c r="AK40" s="17"/>
      <c r="AL40" s="17"/>
    </row>
    <row r="41" spans="1:38" ht="12.95" customHeight="1" thickBot="1">
      <c r="A41" s="32"/>
      <c r="B41" s="32"/>
      <c r="C41" s="61"/>
      <c r="D41" s="92"/>
      <c r="E41" s="93"/>
      <c r="F41" s="93"/>
      <c r="G41" s="94"/>
      <c r="H41" s="115"/>
      <c r="I41" s="93"/>
      <c r="J41" s="93"/>
      <c r="K41" s="94"/>
      <c r="L41" s="37"/>
      <c r="M41" s="118"/>
      <c r="N41" s="119"/>
      <c r="O41" s="119"/>
      <c r="P41" s="119"/>
      <c r="Q41" s="119"/>
      <c r="R41" s="119"/>
      <c r="S41" s="120"/>
      <c r="T41" s="124"/>
      <c r="U41" s="125"/>
      <c r="V41" s="125"/>
      <c r="W41" s="125"/>
      <c r="X41" s="126"/>
      <c r="Y41" s="61"/>
      <c r="Z41" s="17"/>
      <c r="AA41" s="17"/>
      <c r="AB41" s="17"/>
      <c r="AC41" s="68" t="s">
        <v>70</v>
      </c>
      <c r="AD41" s="68"/>
      <c r="AE41" s="68"/>
      <c r="AF41" s="68"/>
      <c r="AG41" s="68"/>
      <c r="AH41" s="68"/>
      <c r="AI41" s="68"/>
      <c r="AJ41" s="68"/>
      <c r="AK41" s="68"/>
      <c r="AL41" s="68"/>
    </row>
    <row r="42" spans="1:38" ht="12.95" customHeight="1" thickTop="1">
      <c r="A42" s="32"/>
      <c r="B42" s="32"/>
      <c r="C42" s="61"/>
      <c r="D42" s="127" t="s">
        <v>101</v>
      </c>
      <c r="E42" s="128"/>
      <c r="F42" s="131" t="s">
        <v>76</v>
      </c>
      <c r="G42" s="132"/>
      <c r="H42" s="147">
        <f>SUMIF(R29:S38,D42,T29:X38)</f>
        <v>0</v>
      </c>
      <c r="I42" s="148"/>
      <c r="J42" s="148"/>
      <c r="K42" s="149"/>
      <c r="L42" s="45"/>
      <c r="M42" s="153"/>
      <c r="N42" s="154"/>
      <c r="O42" s="154"/>
      <c r="P42" s="154"/>
      <c r="Q42" s="154"/>
      <c r="R42" s="154"/>
      <c r="S42" s="155"/>
      <c r="T42" s="159">
        <f>SUM(H42:S43)</f>
        <v>0</v>
      </c>
      <c r="U42" s="160"/>
      <c r="V42" s="160"/>
      <c r="W42" s="160"/>
      <c r="X42" s="161"/>
      <c r="Y42" s="61"/>
      <c r="Z42" s="17"/>
      <c r="AA42" s="17"/>
      <c r="AB42" s="17"/>
      <c r="AC42" s="68" t="s">
        <v>67</v>
      </c>
      <c r="AD42" s="68"/>
      <c r="AE42" s="68"/>
      <c r="AF42" s="68"/>
      <c r="AG42" s="68"/>
      <c r="AH42" s="68"/>
      <c r="AI42" s="68"/>
      <c r="AJ42" s="68"/>
      <c r="AK42" s="68"/>
      <c r="AL42" s="68"/>
    </row>
    <row r="43" spans="1:38" ht="12.95" customHeight="1">
      <c r="A43" s="32"/>
      <c r="B43" s="32"/>
      <c r="C43" s="61"/>
      <c r="D43" s="129"/>
      <c r="E43" s="130"/>
      <c r="F43" s="109"/>
      <c r="G43" s="110"/>
      <c r="H43" s="150"/>
      <c r="I43" s="151"/>
      <c r="J43" s="151"/>
      <c r="K43" s="152"/>
      <c r="L43" s="46"/>
      <c r="M43" s="156"/>
      <c r="N43" s="157"/>
      <c r="O43" s="157"/>
      <c r="P43" s="157"/>
      <c r="Q43" s="157"/>
      <c r="R43" s="157"/>
      <c r="S43" s="158"/>
      <c r="T43" s="162"/>
      <c r="U43" s="163"/>
      <c r="V43" s="163"/>
      <c r="W43" s="163"/>
      <c r="X43" s="164"/>
      <c r="Y43" s="36"/>
      <c r="Z43" s="12"/>
      <c r="AA43" s="12"/>
      <c r="AB43" s="12"/>
      <c r="AC43" s="76" t="s">
        <v>68</v>
      </c>
      <c r="AD43" s="68"/>
      <c r="AE43" s="68"/>
      <c r="AF43" s="68"/>
      <c r="AG43" s="68"/>
      <c r="AH43" s="68"/>
      <c r="AI43" s="68"/>
      <c r="AJ43" s="68"/>
      <c r="AK43" s="68"/>
      <c r="AL43" s="68"/>
    </row>
    <row r="44" spans="1:38" ht="12.95" customHeight="1">
      <c r="A44" s="61"/>
      <c r="B44" s="59"/>
      <c r="C44" s="59"/>
      <c r="D44" s="85" t="s">
        <v>100</v>
      </c>
      <c r="E44" s="86"/>
      <c r="F44" s="107" t="s">
        <v>76</v>
      </c>
      <c r="G44" s="108"/>
      <c r="H44" s="133">
        <f>SUMIF(R29:S38,D44,T29:X38)</f>
        <v>0</v>
      </c>
      <c r="I44" s="134"/>
      <c r="J44" s="134"/>
      <c r="K44" s="135"/>
      <c r="L44" s="47"/>
      <c r="M44" s="165"/>
      <c r="N44" s="166"/>
      <c r="O44" s="166"/>
      <c r="P44" s="166"/>
      <c r="Q44" s="166"/>
      <c r="R44" s="166"/>
      <c r="S44" s="167"/>
      <c r="T44" s="133">
        <f>SUM(H44:S45)</f>
        <v>0</v>
      </c>
      <c r="U44" s="134"/>
      <c r="V44" s="134"/>
      <c r="W44" s="134"/>
      <c r="X44" s="145"/>
      <c r="Y44" s="59"/>
      <c r="AA44" s="12"/>
      <c r="AB44" s="12"/>
      <c r="AC44" s="69"/>
      <c r="AD44" s="69"/>
      <c r="AE44" s="69"/>
      <c r="AF44" s="69"/>
      <c r="AG44" s="69"/>
      <c r="AH44" s="12"/>
      <c r="AI44" s="12"/>
      <c r="AJ44" s="12"/>
      <c r="AK44" s="12"/>
      <c r="AL44" s="12"/>
    </row>
    <row r="45" spans="1:38" ht="12.95" customHeight="1">
      <c r="A45" s="59"/>
      <c r="B45" s="59"/>
      <c r="C45" s="59"/>
      <c r="D45" s="87"/>
      <c r="E45" s="88"/>
      <c r="F45" s="109"/>
      <c r="G45" s="110"/>
      <c r="H45" s="150"/>
      <c r="I45" s="151"/>
      <c r="J45" s="151"/>
      <c r="K45" s="152"/>
      <c r="L45" s="47"/>
      <c r="M45" s="156"/>
      <c r="N45" s="157"/>
      <c r="O45" s="157"/>
      <c r="P45" s="157"/>
      <c r="Q45" s="157"/>
      <c r="R45" s="157"/>
      <c r="S45" s="158"/>
      <c r="T45" s="150"/>
      <c r="U45" s="151"/>
      <c r="V45" s="151"/>
      <c r="W45" s="151"/>
      <c r="X45" s="168"/>
      <c r="Y45" s="18"/>
      <c r="Z45" s="78" t="s">
        <v>107</v>
      </c>
      <c r="AA45" s="12"/>
      <c r="AB45" s="12"/>
      <c r="AC45" s="76" t="s">
        <v>86</v>
      </c>
      <c r="AD45" s="69"/>
      <c r="AE45" s="69"/>
      <c r="AF45" s="69"/>
      <c r="AG45" s="69"/>
      <c r="AH45" s="12"/>
      <c r="AI45" s="12"/>
      <c r="AJ45" s="12"/>
      <c r="AK45" s="12"/>
      <c r="AL45" s="12"/>
    </row>
    <row r="46" spans="1:38" ht="12.95" customHeight="1">
      <c r="A46" s="61"/>
      <c r="B46" s="59"/>
      <c r="C46" s="59"/>
      <c r="D46" s="89" t="s">
        <v>97</v>
      </c>
      <c r="E46" s="90"/>
      <c r="F46" s="90"/>
      <c r="G46" s="91"/>
      <c r="H46" s="133">
        <f>SUMIF(R29:S38,"非/不",T29:X38)</f>
        <v>0</v>
      </c>
      <c r="I46" s="134"/>
      <c r="J46" s="134"/>
      <c r="K46" s="135"/>
      <c r="L46" s="48"/>
      <c r="M46" s="139"/>
      <c r="N46" s="140"/>
      <c r="O46" s="140"/>
      <c r="P46" s="140"/>
      <c r="Q46" s="140"/>
      <c r="R46" s="140"/>
      <c r="S46" s="141"/>
      <c r="T46" s="133">
        <f>SUM(H46:S47)</f>
        <v>0</v>
      </c>
      <c r="U46" s="134"/>
      <c r="V46" s="134"/>
      <c r="W46" s="134"/>
      <c r="X46" s="145"/>
      <c r="Y46" s="18"/>
      <c r="Z46" s="66"/>
      <c r="AA46" s="66"/>
      <c r="AB46" s="66"/>
      <c r="AC46" s="76" t="s">
        <v>109</v>
      </c>
      <c r="AD46" s="69"/>
      <c r="AE46" s="69"/>
      <c r="AF46" s="69"/>
      <c r="AG46" s="69"/>
      <c r="AH46" s="69"/>
      <c r="AI46" s="69"/>
      <c r="AJ46" s="69"/>
      <c r="AK46" s="69"/>
      <c r="AL46" s="69"/>
    </row>
    <row r="47" spans="1:38" ht="12.95" customHeight="1" thickBot="1">
      <c r="C47" s="59"/>
      <c r="D47" s="92"/>
      <c r="E47" s="93"/>
      <c r="F47" s="93"/>
      <c r="G47" s="94"/>
      <c r="H47" s="136"/>
      <c r="I47" s="137"/>
      <c r="J47" s="137"/>
      <c r="K47" s="138"/>
      <c r="L47" s="49"/>
      <c r="M47" s="142"/>
      <c r="N47" s="143"/>
      <c r="O47" s="143"/>
      <c r="P47" s="143"/>
      <c r="Q47" s="143"/>
      <c r="R47" s="143"/>
      <c r="S47" s="144"/>
      <c r="T47" s="136"/>
      <c r="U47" s="137"/>
      <c r="V47" s="137"/>
      <c r="W47" s="137"/>
      <c r="X47" s="146"/>
      <c r="Y47" s="18"/>
      <c r="Z47" s="75"/>
      <c r="AA47" s="75"/>
      <c r="AB47" s="75"/>
      <c r="AC47" s="13" t="s">
        <v>106</v>
      </c>
      <c r="AD47" s="69"/>
      <c r="AE47" s="69"/>
      <c r="AF47" s="69"/>
      <c r="AG47" s="69"/>
      <c r="AH47" s="69"/>
      <c r="AI47" s="69"/>
      <c r="AJ47" s="69"/>
      <c r="AK47" s="69"/>
      <c r="AL47" s="69"/>
    </row>
    <row r="48" spans="1:38" ht="12.95" customHeight="1" thickTop="1">
      <c r="C48" s="38"/>
      <c r="D48" s="95" t="s">
        <v>74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7"/>
      <c r="T48" s="101">
        <f>SUM(T42:X47)</f>
        <v>0</v>
      </c>
      <c r="U48" s="102"/>
      <c r="V48" s="102"/>
      <c r="W48" s="102"/>
      <c r="X48" s="103"/>
      <c r="Y48" s="18"/>
      <c r="Z48" s="75"/>
      <c r="AA48" s="75"/>
      <c r="AB48" s="75"/>
      <c r="AC48" s="12"/>
      <c r="AD48" s="75"/>
      <c r="AE48" s="75"/>
      <c r="AF48" s="75"/>
      <c r="AG48" s="75"/>
      <c r="AH48" s="75"/>
      <c r="AI48" s="75"/>
      <c r="AJ48" s="75"/>
      <c r="AK48" s="75"/>
      <c r="AL48" s="75"/>
    </row>
    <row r="49" spans="3:38" ht="12.95" customHeight="1" thickBot="1">
      <c r="C49" s="61"/>
      <c r="D49" s="98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00"/>
      <c r="T49" s="104"/>
      <c r="U49" s="105"/>
      <c r="V49" s="105"/>
      <c r="W49" s="105"/>
      <c r="X49" s="106"/>
      <c r="Y49" s="18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</row>
    <row r="52" spans="3:38"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</sheetData>
  <sheetProtection algorithmName="SHA-512" hashValue="q/u+QwlYQoN+YW0R5PNMITcKe4OqIiE+IdpcsD6Q4kMxJyG5gO2NMEEaLtDXMQRcBzvt/Iw0P5ulypJtBeZ8hQ==" saltValue="0oTTF5gqwdNjYwkW1txhig==" spinCount="100000" sheet="1" objects="1" scenarios="1"/>
  <mergeCells count="131">
    <mergeCell ref="AJ5:AK5"/>
    <mergeCell ref="B7:J8"/>
    <mergeCell ref="K7:O10"/>
    <mergeCell ref="P7:X10"/>
    <mergeCell ref="Z7:AA9"/>
    <mergeCell ref="AB7:AL9"/>
    <mergeCell ref="A9:C10"/>
    <mergeCell ref="D9:H10"/>
    <mergeCell ref="Z10:AA12"/>
    <mergeCell ref="AB10:AK12"/>
    <mergeCell ref="O4:Q5"/>
    <mergeCell ref="R4:R5"/>
    <mergeCell ref="S4:T5"/>
    <mergeCell ref="U4:U5"/>
    <mergeCell ref="V4:W5"/>
    <mergeCell ref="X4:X5"/>
    <mergeCell ref="AL10:AL12"/>
    <mergeCell ref="A12:B12"/>
    <mergeCell ref="C12:M12"/>
    <mergeCell ref="O12:R13"/>
    <mergeCell ref="S12:S13"/>
    <mergeCell ref="T12:T13"/>
    <mergeCell ref="U12:U13"/>
    <mergeCell ref="V12:V13"/>
    <mergeCell ref="W12:W13"/>
    <mergeCell ref="X12:X13"/>
    <mergeCell ref="A13:B13"/>
    <mergeCell ref="C13:M13"/>
    <mergeCell ref="Z13:AA13"/>
    <mergeCell ref="AB13:AL13"/>
    <mergeCell ref="A15:X16"/>
    <mergeCell ref="Z15:AA19"/>
    <mergeCell ref="AB15:AF17"/>
    <mergeCell ref="AG15:AG17"/>
    <mergeCell ref="AH15:AK17"/>
    <mergeCell ref="AL15:AL17"/>
    <mergeCell ref="A17:J18"/>
    <mergeCell ref="K17:X18"/>
    <mergeCell ref="AB18:AE19"/>
    <mergeCell ref="AF18:AG19"/>
    <mergeCell ref="AH18:AJ19"/>
    <mergeCell ref="AK18:AL19"/>
    <mergeCell ref="A19:D20"/>
    <mergeCell ref="E19:H20"/>
    <mergeCell ref="I19:J20"/>
    <mergeCell ref="K19:Q20"/>
    <mergeCell ref="R23:X24"/>
    <mergeCell ref="Z24:AA26"/>
    <mergeCell ref="AB24:AL26"/>
    <mergeCell ref="A25:D26"/>
    <mergeCell ref="E25:J26"/>
    <mergeCell ref="K25:Q26"/>
    <mergeCell ref="R25:X26"/>
    <mergeCell ref="AH20:AL21"/>
    <mergeCell ref="A21:D22"/>
    <mergeCell ref="E21:J22"/>
    <mergeCell ref="K21:Q22"/>
    <mergeCell ref="R21:X22"/>
    <mergeCell ref="Z22:AA23"/>
    <mergeCell ref="AB22:AL23"/>
    <mergeCell ref="A23:D24"/>
    <mergeCell ref="E23:J24"/>
    <mergeCell ref="K23:Q24"/>
    <mergeCell ref="R19:X20"/>
    <mergeCell ref="Z20:AA21"/>
    <mergeCell ref="AB20:AB21"/>
    <mergeCell ref="AC20:AC21"/>
    <mergeCell ref="AD20:AE21"/>
    <mergeCell ref="AF20:AG21"/>
    <mergeCell ref="A31:B32"/>
    <mergeCell ref="C31:J32"/>
    <mergeCell ref="K31:L32"/>
    <mergeCell ref="M31:N32"/>
    <mergeCell ref="O31:Q32"/>
    <mergeCell ref="R31:S32"/>
    <mergeCell ref="T31:X32"/>
    <mergeCell ref="T28:X28"/>
    <mergeCell ref="A29:B30"/>
    <mergeCell ref="C29:J30"/>
    <mergeCell ref="K29:L30"/>
    <mergeCell ref="M29:N30"/>
    <mergeCell ref="O29:Q30"/>
    <mergeCell ref="R29:S30"/>
    <mergeCell ref="T29:X30"/>
    <mergeCell ref="A28:B28"/>
    <mergeCell ref="C28:J28"/>
    <mergeCell ref="K28:L28"/>
    <mergeCell ref="M28:N28"/>
    <mergeCell ref="O28:Q28"/>
    <mergeCell ref="R28:S28"/>
    <mergeCell ref="A37:B38"/>
    <mergeCell ref="C37:J38"/>
    <mergeCell ref="K37:L38"/>
    <mergeCell ref="M37:N38"/>
    <mergeCell ref="O37:Q38"/>
    <mergeCell ref="R37:S38"/>
    <mergeCell ref="T37:X38"/>
    <mergeCell ref="T33:X34"/>
    <mergeCell ref="A35:B36"/>
    <mergeCell ref="C35:J36"/>
    <mergeCell ref="K35:L36"/>
    <mergeCell ref="M35:N36"/>
    <mergeCell ref="O35:Q36"/>
    <mergeCell ref="R35:S36"/>
    <mergeCell ref="T35:X36"/>
    <mergeCell ref="A33:B34"/>
    <mergeCell ref="C33:J34"/>
    <mergeCell ref="K33:L34"/>
    <mergeCell ref="M33:N34"/>
    <mergeCell ref="O33:Q34"/>
    <mergeCell ref="R33:S34"/>
    <mergeCell ref="D44:E45"/>
    <mergeCell ref="D46:G47"/>
    <mergeCell ref="D48:S49"/>
    <mergeCell ref="T48:X49"/>
    <mergeCell ref="F44:G45"/>
    <mergeCell ref="D40:G41"/>
    <mergeCell ref="H40:K41"/>
    <mergeCell ref="M40:S41"/>
    <mergeCell ref="T40:X41"/>
    <mergeCell ref="D42:E43"/>
    <mergeCell ref="F42:G43"/>
    <mergeCell ref="H46:K47"/>
    <mergeCell ref="M46:S47"/>
    <mergeCell ref="T46:X47"/>
    <mergeCell ref="H42:K43"/>
    <mergeCell ref="M42:S43"/>
    <mergeCell ref="T42:X43"/>
    <mergeCell ref="H44:K45"/>
    <mergeCell ref="M44:S45"/>
    <mergeCell ref="T44:X45"/>
  </mergeCells>
  <phoneticPr fontId="1"/>
  <conditionalFormatting sqref="E19:H20 E21:J26 R19:X20 R23:X26">
    <cfRule type="expression" dxfId="4" priority="1">
      <formula>$I$19="注文書なし"</formula>
    </cfRule>
  </conditionalFormatting>
  <dataValidations xWindow="232" yWindow="287" count="6">
    <dataValidation allowBlank="1" showInputMessage="1" showErrorMessage="1" prompt="注文書の注文番号を入力下さい。" sqref="E19:H20"/>
    <dataValidation allowBlank="1" showInputMessage="1" showErrorMessage="1" prompt="令和5年10月1日からの適格請求書等保存方式_x000a_（インボイス）に対応_x000a_※請求元の登録番号を入力" sqref="D9:H10"/>
    <dataValidation allowBlank="1" showInputMessage="1" showErrorMessage="1" prompt="西暦で入力下さい。" sqref="O4:Q5"/>
    <dataValidation type="list" allowBlank="1" showInputMessage="1" showErrorMessage="1" sqref="I19:J20">
      <formula1>"注文書あり,注文書なし"</formula1>
    </dataValidation>
    <dataValidation type="list" allowBlank="1" showInputMessage="1" showErrorMessage="1" sqref="R29:S38">
      <formula1>"10%,旧税8％,非/不"</formula1>
    </dataValidation>
    <dataValidation allowBlank="1" showInputMessage="1" showErrorMessage="1" prompt="消費税は自動計算になっておりません。" sqref="M42:S48"/>
  </dataValidations>
  <printOptions horizontalCentered="1" verticalCentered="1"/>
  <pageMargins left="0.11811023622047245" right="0.11811023622047245" top="0.35433070866141736" bottom="0" header="0.31496062992125984" footer="0.31496062992125984"/>
  <pageSetup paperSize="9" orientation="landscape" r:id="rId1"/>
  <ignoredErrors>
    <ignoredError sqref="D4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5"/>
  <sheetViews>
    <sheetView showZeros="0" zoomScaleNormal="100" workbookViewId="0">
      <selection activeCell="AQ22" sqref="AQ22"/>
    </sheetView>
  </sheetViews>
  <sheetFormatPr defaultRowHeight="13.5"/>
  <cols>
    <col min="1" max="10" width="4.625" style="19" customWidth="1"/>
    <col min="11" max="11" width="5.125" style="19" customWidth="1"/>
    <col min="12" max="12" width="2.625" style="19" hidden="1" customWidth="1"/>
    <col min="13" max="17" width="2.625" style="19" customWidth="1"/>
    <col min="18" max="18" width="3.625" style="19" customWidth="1"/>
    <col min="19" max="24" width="4.125" style="19" customWidth="1"/>
    <col min="25" max="25" width="1.625" style="19" customWidth="1"/>
    <col min="26" max="28" width="4.625" style="19" customWidth="1"/>
    <col min="29" max="29" width="1.875" style="19" bestFit="1" customWidth="1"/>
    <col min="30" max="31" width="2.625" style="19" customWidth="1"/>
    <col min="32" max="34" width="4.625" style="19" customWidth="1"/>
    <col min="35" max="36" width="2.625" style="19" customWidth="1"/>
    <col min="37" max="38" width="4.625" style="19" customWidth="1"/>
    <col min="39" max="16384" width="9" style="19"/>
  </cols>
  <sheetData>
    <row r="1" spans="1:39">
      <c r="A1" s="55"/>
      <c r="AL1" s="20" t="s">
        <v>88</v>
      </c>
      <c r="AM1" s="42"/>
    </row>
    <row r="2" spans="1:39" ht="20.100000000000001" customHeight="1">
      <c r="H2" s="21"/>
      <c r="I2" s="21"/>
      <c r="J2" s="21"/>
      <c r="K2" s="21"/>
      <c r="L2" s="21"/>
      <c r="M2" s="21"/>
      <c r="O2" s="21"/>
      <c r="P2" s="22" t="s">
        <v>85</v>
      </c>
    </row>
    <row r="3" spans="1:39" ht="3.95" customHeight="1">
      <c r="H3" s="21"/>
      <c r="I3" s="21"/>
      <c r="J3" s="21"/>
      <c r="K3" s="21"/>
      <c r="L3" s="21"/>
      <c r="M3" s="21"/>
      <c r="N3" s="22"/>
      <c r="O3" s="21"/>
      <c r="P3" s="21"/>
    </row>
    <row r="4" spans="1:39" ht="20.100000000000001" customHeight="1">
      <c r="A4" s="23" t="s">
        <v>84</v>
      </c>
      <c r="G4" s="24"/>
      <c r="H4" s="25"/>
      <c r="I4" s="24"/>
      <c r="J4" s="25"/>
      <c r="K4" s="24"/>
      <c r="L4" s="24"/>
      <c r="M4" s="25"/>
      <c r="N4" s="25"/>
      <c r="O4" s="716">
        <f>お取引先控!O4:Q5</f>
        <v>0</v>
      </c>
      <c r="P4" s="716"/>
      <c r="Q4" s="716"/>
      <c r="R4" s="419" t="s">
        <v>8</v>
      </c>
      <c r="S4" s="717">
        <f>お取引先控!S4:T5</f>
        <v>0</v>
      </c>
      <c r="T4" s="717"/>
      <c r="U4" s="419" t="s">
        <v>35</v>
      </c>
      <c r="V4" s="717">
        <f>お取引先控!V4:W5</f>
        <v>0</v>
      </c>
      <c r="W4" s="717"/>
      <c r="X4" s="419" t="s">
        <v>36</v>
      </c>
      <c r="AB4" s="26"/>
      <c r="AC4" s="26"/>
      <c r="AD4" s="26"/>
      <c r="AE4" s="26"/>
      <c r="AF4" s="26"/>
      <c r="AI4" s="27"/>
      <c r="AJ4" s="10"/>
      <c r="AK4" s="10"/>
      <c r="AL4" s="10"/>
    </row>
    <row r="5" spans="1:39" ht="15" customHeight="1">
      <c r="G5" s="28"/>
      <c r="H5" s="29"/>
      <c r="I5" s="28"/>
      <c r="J5" s="29"/>
      <c r="K5" s="28"/>
      <c r="L5" s="28"/>
      <c r="M5" s="29"/>
      <c r="N5" s="29"/>
      <c r="O5" s="716"/>
      <c r="P5" s="716"/>
      <c r="Q5" s="716"/>
      <c r="R5" s="420"/>
      <c r="S5" s="717"/>
      <c r="T5" s="717"/>
      <c r="U5" s="420"/>
      <c r="V5" s="717"/>
      <c r="W5" s="717"/>
      <c r="X5" s="420"/>
      <c r="Y5" s="18"/>
      <c r="Z5" s="18"/>
      <c r="AA5" s="18"/>
      <c r="AB5" s="18"/>
      <c r="AC5" s="18"/>
      <c r="AD5" s="18"/>
      <c r="AE5" s="18"/>
      <c r="AF5" s="18"/>
      <c r="AG5" s="43" t="s">
        <v>0</v>
      </c>
      <c r="AH5" s="43"/>
      <c r="AI5" s="64" t="s">
        <v>81</v>
      </c>
      <c r="AJ5" s="701">
        <f>お取引先控!AJ5:AK5</f>
        <v>0</v>
      </c>
      <c r="AK5" s="702"/>
      <c r="AL5" s="65" t="s">
        <v>82</v>
      </c>
    </row>
    <row r="6" spans="1:39" ht="3.95" customHeight="1" thickBot="1">
      <c r="G6" s="28"/>
      <c r="H6" s="29"/>
      <c r="I6" s="28"/>
      <c r="J6" s="29"/>
      <c r="K6" s="28"/>
      <c r="L6" s="28"/>
      <c r="M6" s="29"/>
      <c r="N6" s="29"/>
      <c r="R6" s="30"/>
      <c r="S6" s="30"/>
      <c r="T6" s="29"/>
      <c r="U6" s="30"/>
      <c r="V6" s="29"/>
      <c r="W6" s="30"/>
      <c r="X6" s="56"/>
      <c r="Y6" s="18"/>
      <c r="Z6" s="18"/>
      <c r="AA6" s="18"/>
      <c r="AB6" s="18"/>
      <c r="AC6" s="18"/>
      <c r="AD6" s="18"/>
      <c r="AE6" s="18"/>
      <c r="AF6" s="18"/>
    </row>
    <row r="7" spans="1:39" ht="9.9499999999999993" customHeight="1">
      <c r="B7" s="374" t="s">
        <v>9</v>
      </c>
      <c r="C7" s="375"/>
      <c r="D7" s="375"/>
      <c r="E7" s="375"/>
      <c r="F7" s="375"/>
      <c r="G7" s="375"/>
      <c r="H7" s="375"/>
      <c r="I7" s="375"/>
      <c r="J7" s="376"/>
      <c r="K7" s="377" t="s">
        <v>10</v>
      </c>
      <c r="L7" s="378"/>
      <c r="M7" s="379"/>
      <c r="N7" s="379"/>
      <c r="O7" s="380"/>
      <c r="P7" s="388">
        <f>お取引先控!P7:X10</f>
        <v>0</v>
      </c>
      <c r="Q7" s="389"/>
      <c r="R7" s="389"/>
      <c r="S7" s="389"/>
      <c r="T7" s="389"/>
      <c r="U7" s="389"/>
      <c r="V7" s="389"/>
      <c r="W7" s="389"/>
      <c r="X7" s="390"/>
      <c r="Y7" s="18"/>
      <c r="Z7" s="225" t="s">
        <v>30</v>
      </c>
      <c r="AA7" s="228"/>
      <c r="AB7" s="703">
        <f>お取引先控!AB7:AL9</f>
        <v>0</v>
      </c>
      <c r="AC7" s="704"/>
      <c r="AD7" s="704"/>
      <c r="AE7" s="704"/>
      <c r="AF7" s="704"/>
      <c r="AG7" s="704"/>
      <c r="AH7" s="704"/>
      <c r="AI7" s="704"/>
      <c r="AJ7" s="704"/>
      <c r="AK7" s="704"/>
      <c r="AL7" s="705"/>
    </row>
    <row r="8" spans="1:39" ht="9.9499999999999993" customHeight="1" thickBot="1">
      <c r="B8" s="375"/>
      <c r="C8" s="375"/>
      <c r="D8" s="375"/>
      <c r="E8" s="375"/>
      <c r="F8" s="375"/>
      <c r="G8" s="375"/>
      <c r="H8" s="375"/>
      <c r="I8" s="375"/>
      <c r="J8" s="376"/>
      <c r="K8" s="381"/>
      <c r="L8" s="382"/>
      <c r="M8" s="383"/>
      <c r="N8" s="383"/>
      <c r="O8" s="384"/>
      <c r="P8" s="391"/>
      <c r="Q8" s="392"/>
      <c r="R8" s="392"/>
      <c r="S8" s="392"/>
      <c r="T8" s="392"/>
      <c r="U8" s="392"/>
      <c r="V8" s="392"/>
      <c r="W8" s="392"/>
      <c r="X8" s="393"/>
      <c r="Y8" s="18"/>
      <c r="Z8" s="397"/>
      <c r="AA8" s="398"/>
      <c r="AB8" s="706"/>
      <c r="AC8" s="706"/>
      <c r="AD8" s="706"/>
      <c r="AE8" s="706"/>
      <c r="AF8" s="706"/>
      <c r="AG8" s="706"/>
      <c r="AH8" s="706"/>
      <c r="AI8" s="706"/>
      <c r="AJ8" s="706"/>
      <c r="AK8" s="706"/>
      <c r="AL8" s="707"/>
    </row>
    <row r="9" spans="1:39" ht="9.9499999999999993" customHeight="1">
      <c r="A9" s="404" t="s">
        <v>77</v>
      </c>
      <c r="B9" s="405"/>
      <c r="C9" s="405"/>
      <c r="D9" s="708">
        <f>お取引先控!D9:H10</f>
        <v>0</v>
      </c>
      <c r="E9" s="709"/>
      <c r="F9" s="709"/>
      <c r="G9" s="709"/>
      <c r="H9" s="710"/>
      <c r="K9" s="381"/>
      <c r="L9" s="382"/>
      <c r="M9" s="383"/>
      <c r="N9" s="383"/>
      <c r="O9" s="384"/>
      <c r="P9" s="391"/>
      <c r="Q9" s="392"/>
      <c r="R9" s="392"/>
      <c r="S9" s="392"/>
      <c r="T9" s="392"/>
      <c r="U9" s="392"/>
      <c r="V9" s="392"/>
      <c r="W9" s="392"/>
      <c r="X9" s="393"/>
      <c r="Y9" s="18"/>
      <c r="Z9" s="397"/>
      <c r="AA9" s="398"/>
      <c r="AB9" s="706"/>
      <c r="AC9" s="706"/>
      <c r="AD9" s="706"/>
      <c r="AE9" s="706"/>
      <c r="AF9" s="706"/>
      <c r="AG9" s="706"/>
      <c r="AH9" s="706"/>
      <c r="AI9" s="706"/>
      <c r="AJ9" s="706"/>
      <c r="AK9" s="706"/>
      <c r="AL9" s="707"/>
    </row>
    <row r="10" spans="1:39" ht="9.9499999999999993" customHeight="1" thickBot="1">
      <c r="A10" s="406"/>
      <c r="B10" s="407"/>
      <c r="C10" s="407"/>
      <c r="D10" s="711"/>
      <c r="E10" s="712"/>
      <c r="F10" s="712"/>
      <c r="G10" s="712"/>
      <c r="H10" s="713"/>
      <c r="K10" s="385"/>
      <c r="L10" s="386"/>
      <c r="M10" s="386"/>
      <c r="N10" s="386"/>
      <c r="O10" s="387"/>
      <c r="P10" s="394"/>
      <c r="Q10" s="395"/>
      <c r="R10" s="395"/>
      <c r="S10" s="395"/>
      <c r="T10" s="395"/>
      <c r="U10" s="395"/>
      <c r="V10" s="395"/>
      <c r="W10" s="395"/>
      <c r="X10" s="396"/>
      <c r="Y10" s="18"/>
      <c r="Z10" s="414" t="s">
        <v>43</v>
      </c>
      <c r="AA10" s="415"/>
      <c r="AB10" s="714">
        <f>お取引先控!AB10:AK12</f>
        <v>0</v>
      </c>
      <c r="AC10" s="715"/>
      <c r="AD10" s="715"/>
      <c r="AE10" s="715"/>
      <c r="AF10" s="715"/>
      <c r="AG10" s="715"/>
      <c r="AH10" s="715"/>
      <c r="AI10" s="715"/>
      <c r="AJ10" s="715"/>
      <c r="AK10" s="715"/>
      <c r="AL10" s="422" t="s">
        <v>54</v>
      </c>
    </row>
    <row r="11" spans="1:39" ht="3.95" customHeight="1" thickBot="1">
      <c r="X11" s="18"/>
      <c r="Y11" s="18"/>
      <c r="Z11" s="414"/>
      <c r="AA11" s="415"/>
      <c r="AB11" s="715"/>
      <c r="AC11" s="715"/>
      <c r="AD11" s="715"/>
      <c r="AE11" s="715"/>
      <c r="AF11" s="715"/>
      <c r="AG11" s="715"/>
      <c r="AH11" s="715"/>
      <c r="AI11" s="715"/>
      <c r="AJ11" s="715"/>
      <c r="AK11" s="715"/>
      <c r="AL11" s="718"/>
    </row>
    <row r="12" spans="1:39" ht="18" customHeight="1">
      <c r="A12" s="424" t="s">
        <v>11</v>
      </c>
      <c r="B12" s="425"/>
      <c r="C12" s="719">
        <f>お取引先控!C12:M12</f>
        <v>0</v>
      </c>
      <c r="D12" s="720"/>
      <c r="E12" s="720"/>
      <c r="F12" s="720"/>
      <c r="G12" s="720"/>
      <c r="H12" s="720"/>
      <c r="I12" s="720"/>
      <c r="J12" s="720"/>
      <c r="K12" s="720"/>
      <c r="L12" s="720"/>
      <c r="M12" s="721"/>
      <c r="O12" s="377" t="s">
        <v>13</v>
      </c>
      <c r="P12" s="378"/>
      <c r="Q12" s="378"/>
      <c r="R12" s="378"/>
      <c r="S12" s="319" t="s">
        <v>14</v>
      </c>
      <c r="T12" s="319" t="s">
        <v>16</v>
      </c>
      <c r="U12" s="319" t="s">
        <v>15</v>
      </c>
      <c r="V12" s="319" t="s">
        <v>17</v>
      </c>
      <c r="W12" s="319" t="s">
        <v>71</v>
      </c>
      <c r="X12" s="321" t="s">
        <v>18</v>
      </c>
      <c r="Y12" s="18"/>
      <c r="Z12" s="414"/>
      <c r="AA12" s="415"/>
      <c r="AB12" s="715"/>
      <c r="AC12" s="715"/>
      <c r="AD12" s="715"/>
      <c r="AE12" s="715"/>
      <c r="AF12" s="715"/>
      <c r="AG12" s="715"/>
      <c r="AH12" s="715"/>
      <c r="AI12" s="715"/>
      <c r="AJ12" s="715"/>
      <c r="AK12" s="715"/>
      <c r="AL12" s="718"/>
    </row>
    <row r="13" spans="1:39" ht="18" customHeight="1" thickBot="1">
      <c r="A13" s="323" t="s">
        <v>12</v>
      </c>
      <c r="B13" s="324"/>
      <c r="C13" s="664">
        <f>お取引先控!C13:M13</f>
        <v>0</v>
      </c>
      <c r="D13" s="665"/>
      <c r="E13" s="665"/>
      <c r="F13" s="665"/>
      <c r="G13" s="665"/>
      <c r="H13" s="665"/>
      <c r="I13" s="665"/>
      <c r="J13" s="665"/>
      <c r="K13" s="665"/>
      <c r="L13" s="665"/>
      <c r="M13" s="666"/>
      <c r="O13" s="429"/>
      <c r="P13" s="430"/>
      <c r="Q13" s="430"/>
      <c r="R13" s="430"/>
      <c r="S13" s="320"/>
      <c r="T13" s="320"/>
      <c r="U13" s="320"/>
      <c r="V13" s="320"/>
      <c r="W13" s="320"/>
      <c r="X13" s="322"/>
      <c r="Y13" s="18"/>
      <c r="Z13" s="98" t="s">
        <v>29</v>
      </c>
      <c r="AA13" s="328"/>
      <c r="AB13" s="667">
        <f>お取引先控!AB13:AL13</f>
        <v>0</v>
      </c>
      <c r="AC13" s="668"/>
      <c r="AD13" s="668"/>
      <c r="AE13" s="668"/>
      <c r="AF13" s="668"/>
      <c r="AG13" s="668"/>
      <c r="AH13" s="668"/>
      <c r="AI13" s="668"/>
      <c r="AJ13" s="668"/>
      <c r="AK13" s="668"/>
      <c r="AL13" s="669"/>
    </row>
    <row r="14" spans="1:39" ht="3.95" customHeight="1" thickBot="1">
      <c r="Q14" s="31"/>
      <c r="T14" s="31"/>
    </row>
    <row r="15" spans="1:39" ht="9.9499999999999993" customHeight="1">
      <c r="A15" s="332" t="s">
        <v>19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4"/>
      <c r="Z15" s="336" t="s">
        <v>3</v>
      </c>
      <c r="AA15" s="337"/>
      <c r="AB15" s="227">
        <f>お取引先控!AB15:AF17</f>
        <v>0</v>
      </c>
      <c r="AC15" s="116"/>
      <c r="AD15" s="116"/>
      <c r="AE15" s="116"/>
      <c r="AF15" s="116"/>
      <c r="AG15" s="344" t="s">
        <v>2</v>
      </c>
      <c r="AH15" s="116">
        <f>お取引先控!AH15:AK17</f>
        <v>0</v>
      </c>
      <c r="AI15" s="116"/>
      <c r="AJ15" s="116"/>
      <c r="AK15" s="116"/>
      <c r="AL15" s="346" t="s">
        <v>1</v>
      </c>
    </row>
    <row r="16" spans="1:39" ht="9.9499999999999993" customHeight="1">
      <c r="A16" s="278"/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335"/>
      <c r="Z16" s="240"/>
      <c r="AA16" s="338"/>
      <c r="AB16" s="670"/>
      <c r="AC16" s="510"/>
      <c r="AD16" s="510"/>
      <c r="AE16" s="510"/>
      <c r="AF16" s="510"/>
      <c r="AG16" s="671"/>
      <c r="AH16" s="510"/>
      <c r="AI16" s="510"/>
      <c r="AJ16" s="510"/>
      <c r="AK16" s="510"/>
      <c r="AL16" s="672"/>
    </row>
    <row r="17" spans="1:38" ht="9.9499999999999993" customHeight="1">
      <c r="A17" s="251" t="s">
        <v>20</v>
      </c>
      <c r="B17" s="252"/>
      <c r="C17" s="252"/>
      <c r="D17" s="252"/>
      <c r="E17" s="252"/>
      <c r="F17" s="252"/>
      <c r="G17" s="252"/>
      <c r="H17" s="252"/>
      <c r="I17" s="252"/>
      <c r="J17" s="252"/>
      <c r="K17" s="348" t="s">
        <v>21</v>
      </c>
      <c r="L17" s="349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350"/>
      <c r="Z17" s="240"/>
      <c r="AA17" s="338"/>
      <c r="AB17" s="670"/>
      <c r="AC17" s="510"/>
      <c r="AD17" s="510"/>
      <c r="AE17" s="510"/>
      <c r="AF17" s="510"/>
      <c r="AG17" s="671"/>
      <c r="AH17" s="510"/>
      <c r="AI17" s="510"/>
      <c r="AJ17" s="510"/>
      <c r="AK17" s="510"/>
      <c r="AL17" s="672"/>
    </row>
    <row r="18" spans="1:38" ht="9.9499999999999993" customHeight="1">
      <c r="A18" s="278"/>
      <c r="B18" s="279"/>
      <c r="C18" s="279"/>
      <c r="D18" s="279"/>
      <c r="E18" s="279"/>
      <c r="F18" s="279"/>
      <c r="G18" s="279"/>
      <c r="H18" s="279"/>
      <c r="I18" s="279"/>
      <c r="J18" s="279"/>
      <c r="K18" s="351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335"/>
      <c r="Z18" s="240"/>
      <c r="AA18" s="338"/>
      <c r="AB18" s="673" t="s">
        <v>78</v>
      </c>
      <c r="AC18" s="674"/>
      <c r="AD18" s="674"/>
      <c r="AE18" s="674"/>
      <c r="AF18" s="677">
        <f>お取引先控!AF18:AG19</f>
        <v>0</v>
      </c>
      <c r="AG18" s="678"/>
      <c r="AH18" s="352" t="s">
        <v>79</v>
      </c>
      <c r="AI18" s="362"/>
      <c r="AJ18" s="681"/>
      <c r="AK18" s="685">
        <f>お取引先控!AK18:AL19</f>
        <v>0</v>
      </c>
      <c r="AL18" s="686"/>
    </row>
    <row r="19" spans="1:38" ht="9.9499999999999993" customHeight="1">
      <c r="A19" s="251" t="s">
        <v>60</v>
      </c>
      <c r="B19" s="252"/>
      <c r="C19" s="252"/>
      <c r="D19" s="253"/>
      <c r="E19" s="689">
        <f>お取引先控!E19:H20</f>
        <v>0</v>
      </c>
      <c r="F19" s="315"/>
      <c r="G19" s="315"/>
      <c r="H19" s="690"/>
      <c r="I19" s="693">
        <f>お取引先控!I19:J20</f>
        <v>0</v>
      </c>
      <c r="J19" s="694"/>
      <c r="K19" s="261" t="s">
        <v>25</v>
      </c>
      <c r="L19" s="262"/>
      <c r="M19" s="263"/>
      <c r="N19" s="263"/>
      <c r="O19" s="263"/>
      <c r="P19" s="263"/>
      <c r="Q19" s="264"/>
      <c r="R19" s="234">
        <f>お取引先控!R19:X20</f>
        <v>0</v>
      </c>
      <c r="S19" s="235"/>
      <c r="T19" s="235"/>
      <c r="U19" s="235"/>
      <c r="V19" s="235"/>
      <c r="W19" s="235"/>
      <c r="X19" s="236"/>
      <c r="Z19" s="652"/>
      <c r="AA19" s="653"/>
      <c r="AB19" s="675"/>
      <c r="AC19" s="676"/>
      <c r="AD19" s="676"/>
      <c r="AE19" s="676"/>
      <c r="AF19" s="679"/>
      <c r="AG19" s="680"/>
      <c r="AH19" s="682"/>
      <c r="AI19" s="683"/>
      <c r="AJ19" s="684"/>
      <c r="AK19" s="687"/>
      <c r="AL19" s="688"/>
    </row>
    <row r="20" spans="1:38" ht="9.9499999999999993" customHeight="1">
      <c r="A20" s="278"/>
      <c r="B20" s="279"/>
      <c r="C20" s="279"/>
      <c r="D20" s="280"/>
      <c r="E20" s="691"/>
      <c r="F20" s="317"/>
      <c r="G20" s="317"/>
      <c r="H20" s="692"/>
      <c r="I20" s="695"/>
      <c r="J20" s="696"/>
      <c r="K20" s="288"/>
      <c r="L20" s="289"/>
      <c r="M20" s="289"/>
      <c r="N20" s="289"/>
      <c r="O20" s="289"/>
      <c r="P20" s="289"/>
      <c r="Q20" s="290"/>
      <c r="R20" s="237"/>
      <c r="S20" s="238"/>
      <c r="T20" s="238"/>
      <c r="U20" s="238"/>
      <c r="V20" s="238"/>
      <c r="W20" s="238"/>
      <c r="X20" s="239"/>
      <c r="Z20" s="304" t="s">
        <v>80</v>
      </c>
      <c r="AA20" s="651"/>
      <c r="AB20" s="307" t="str">
        <f>お取引先控!AB20:AB21</f>
        <v>普通</v>
      </c>
      <c r="AC20" s="309" t="s">
        <v>5</v>
      </c>
      <c r="AD20" s="311" t="str">
        <f>お取引先控!AD20:AE21</f>
        <v>当座</v>
      </c>
      <c r="AE20" s="312"/>
      <c r="AF20" s="315" t="s">
        <v>4</v>
      </c>
      <c r="AG20" s="316"/>
      <c r="AH20" s="697">
        <f>お取引先控!AH20:AL21</f>
        <v>0</v>
      </c>
      <c r="AI20" s="315"/>
      <c r="AJ20" s="315"/>
      <c r="AK20" s="315"/>
      <c r="AL20" s="698"/>
    </row>
    <row r="21" spans="1:38" ht="9.9499999999999993" customHeight="1">
      <c r="A21" s="251" t="s">
        <v>22</v>
      </c>
      <c r="B21" s="252"/>
      <c r="C21" s="252"/>
      <c r="D21" s="253"/>
      <c r="E21" s="633">
        <f>お取引先控!E21:J22</f>
        <v>0</v>
      </c>
      <c r="F21" s="634"/>
      <c r="G21" s="634"/>
      <c r="H21" s="268"/>
      <c r="I21" s="268"/>
      <c r="J21" s="635"/>
      <c r="K21" s="261" t="s">
        <v>28</v>
      </c>
      <c r="L21" s="262"/>
      <c r="M21" s="263"/>
      <c r="N21" s="263"/>
      <c r="O21" s="263"/>
      <c r="P21" s="263"/>
      <c r="Q21" s="264"/>
      <c r="R21" s="234">
        <f>お取引先控!R21:X22</f>
        <v>0</v>
      </c>
      <c r="S21" s="235"/>
      <c r="T21" s="268"/>
      <c r="U21" s="268"/>
      <c r="V21" s="268"/>
      <c r="W21" s="268"/>
      <c r="X21" s="269"/>
      <c r="Z21" s="652"/>
      <c r="AA21" s="653"/>
      <c r="AB21" s="654"/>
      <c r="AC21" s="655"/>
      <c r="AD21" s="313"/>
      <c r="AE21" s="314"/>
      <c r="AF21" s="317"/>
      <c r="AG21" s="318"/>
      <c r="AH21" s="699"/>
      <c r="AI21" s="317"/>
      <c r="AJ21" s="317"/>
      <c r="AK21" s="317"/>
      <c r="AL21" s="700"/>
    </row>
    <row r="22" spans="1:38" ht="9.9499999999999993" customHeight="1">
      <c r="A22" s="278"/>
      <c r="B22" s="279"/>
      <c r="C22" s="279"/>
      <c r="D22" s="280"/>
      <c r="E22" s="291"/>
      <c r="F22" s="292"/>
      <c r="G22" s="292"/>
      <c r="H22" s="292"/>
      <c r="I22" s="292"/>
      <c r="J22" s="636"/>
      <c r="K22" s="288"/>
      <c r="L22" s="289"/>
      <c r="M22" s="289"/>
      <c r="N22" s="289"/>
      <c r="O22" s="289"/>
      <c r="P22" s="289"/>
      <c r="Q22" s="290"/>
      <c r="R22" s="291"/>
      <c r="S22" s="292"/>
      <c r="T22" s="292"/>
      <c r="U22" s="292"/>
      <c r="V22" s="292"/>
      <c r="W22" s="292"/>
      <c r="X22" s="293"/>
      <c r="Z22" s="294" t="s">
        <v>6</v>
      </c>
      <c r="AA22" s="637"/>
      <c r="AB22" s="640">
        <f>お取引先控!AB22:AL23</f>
        <v>0</v>
      </c>
      <c r="AC22" s="641"/>
      <c r="AD22" s="641"/>
      <c r="AE22" s="641"/>
      <c r="AF22" s="641"/>
      <c r="AG22" s="641"/>
      <c r="AH22" s="641"/>
      <c r="AI22" s="641"/>
      <c r="AJ22" s="641"/>
      <c r="AK22" s="641"/>
      <c r="AL22" s="642"/>
    </row>
    <row r="23" spans="1:38" ht="9.9499999999999993" customHeight="1">
      <c r="A23" s="251" t="s">
        <v>24</v>
      </c>
      <c r="B23" s="252"/>
      <c r="C23" s="252"/>
      <c r="D23" s="253"/>
      <c r="E23" s="234">
        <f>お取引先控!E23:J24</f>
        <v>0</v>
      </c>
      <c r="F23" s="646"/>
      <c r="G23" s="646"/>
      <c r="H23" s="646"/>
      <c r="I23" s="646"/>
      <c r="J23" s="647"/>
      <c r="K23" s="261" t="s">
        <v>26</v>
      </c>
      <c r="L23" s="262"/>
      <c r="M23" s="263"/>
      <c r="N23" s="263"/>
      <c r="O23" s="263"/>
      <c r="P23" s="263"/>
      <c r="Q23" s="264"/>
      <c r="R23" s="234">
        <f>お取引先控!R23:X24</f>
        <v>0</v>
      </c>
      <c r="S23" s="235"/>
      <c r="T23" s="235"/>
      <c r="U23" s="235"/>
      <c r="V23" s="235"/>
      <c r="W23" s="235"/>
      <c r="X23" s="236"/>
      <c r="Z23" s="638"/>
      <c r="AA23" s="639"/>
      <c r="AB23" s="643"/>
      <c r="AC23" s="644"/>
      <c r="AD23" s="644"/>
      <c r="AE23" s="644"/>
      <c r="AF23" s="644"/>
      <c r="AG23" s="644"/>
      <c r="AH23" s="644"/>
      <c r="AI23" s="644"/>
      <c r="AJ23" s="644"/>
      <c r="AK23" s="644"/>
      <c r="AL23" s="645"/>
    </row>
    <row r="24" spans="1:38" ht="9.9499999999999993" customHeight="1">
      <c r="A24" s="278"/>
      <c r="B24" s="279"/>
      <c r="C24" s="279"/>
      <c r="D24" s="280"/>
      <c r="E24" s="648"/>
      <c r="F24" s="649"/>
      <c r="G24" s="649"/>
      <c r="H24" s="649"/>
      <c r="I24" s="649"/>
      <c r="J24" s="650"/>
      <c r="K24" s="288"/>
      <c r="L24" s="289"/>
      <c r="M24" s="289"/>
      <c r="N24" s="289"/>
      <c r="O24" s="289"/>
      <c r="P24" s="289"/>
      <c r="Q24" s="290"/>
      <c r="R24" s="237"/>
      <c r="S24" s="238"/>
      <c r="T24" s="238"/>
      <c r="U24" s="238"/>
      <c r="V24" s="238"/>
      <c r="W24" s="238"/>
      <c r="X24" s="239"/>
      <c r="Z24" s="240" t="s">
        <v>7</v>
      </c>
      <c r="AA24" s="338"/>
      <c r="AB24" s="658">
        <f>お取引先控!AB24:AL26</f>
        <v>0</v>
      </c>
      <c r="AC24" s="659"/>
      <c r="AD24" s="659"/>
      <c r="AE24" s="659"/>
      <c r="AF24" s="659"/>
      <c r="AG24" s="659"/>
      <c r="AH24" s="659"/>
      <c r="AI24" s="659"/>
      <c r="AJ24" s="659"/>
      <c r="AK24" s="659"/>
      <c r="AL24" s="660"/>
    </row>
    <row r="25" spans="1:38" ht="9.9499999999999993" customHeight="1">
      <c r="A25" s="251" t="s">
        <v>23</v>
      </c>
      <c r="B25" s="252"/>
      <c r="C25" s="252"/>
      <c r="D25" s="253"/>
      <c r="E25" s="234">
        <f>お取引先控!E25:J26</f>
        <v>0</v>
      </c>
      <c r="F25" s="235"/>
      <c r="G25" s="235"/>
      <c r="H25" s="235"/>
      <c r="I25" s="235"/>
      <c r="J25" s="257"/>
      <c r="K25" s="261" t="s">
        <v>27</v>
      </c>
      <c r="L25" s="262"/>
      <c r="M25" s="263"/>
      <c r="N25" s="263"/>
      <c r="O25" s="263"/>
      <c r="P25" s="263"/>
      <c r="Q25" s="264"/>
      <c r="R25" s="234">
        <f>お取引先控!R25:X26</f>
        <v>0</v>
      </c>
      <c r="S25" s="235"/>
      <c r="T25" s="268"/>
      <c r="U25" s="268"/>
      <c r="V25" s="268"/>
      <c r="W25" s="268"/>
      <c r="X25" s="269"/>
      <c r="Z25" s="240"/>
      <c r="AA25" s="338"/>
      <c r="AB25" s="658"/>
      <c r="AC25" s="659"/>
      <c r="AD25" s="659"/>
      <c r="AE25" s="659"/>
      <c r="AF25" s="659"/>
      <c r="AG25" s="659"/>
      <c r="AH25" s="659"/>
      <c r="AI25" s="659"/>
      <c r="AJ25" s="659"/>
      <c r="AK25" s="659"/>
      <c r="AL25" s="660"/>
    </row>
    <row r="26" spans="1:38" ht="9.9499999999999993" customHeight="1" thickBot="1">
      <c r="A26" s="254"/>
      <c r="B26" s="255"/>
      <c r="C26" s="255"/>
      <c r="D26" s="256"/>
      <c r="E26" s="258"/>
      <c r="F26" s="259"/>
      <c r="G26" s="259"/>
      <c r="H26" s="259"/>
      <c r="I26" s="259"/>
      <c r="J26" s="260"/>
      <c r="K26" s="265"/>
      <c r="L26" s="266"/>
      <c r="M26" s="266"/>
      <c r="N26" s="266"/>
      <c r="O26" s="266"/>
      <c r="P26" s="266"/>
      <c r="Q26" s="267"/>
      <c r="R26" s="270"/>
      <c r="S26" s="271"/>
      <c r="T26" s="271"/>
      <c r="U26" s="271"/>
      <c r="V26" s="271"/>
      <c r="W26" s="271"/>
      <c r="X26" s="272"/>
      <c r="Z26" s="656"/>
      <c r="AA26" s="657"/>
      <c r="AB26" s="661"/>
      <c r="AC26" s="662"/>
      <c r="AD26" s="662"/>
      <c r="AE26" s="662"/>
      <c r="AF26" s="662"/>
      <c r="AG26" s="662"/>
      <c r="AH26" s="662"/>
      <c r="AI26" s="662"/>
      <c r="AJ26" s="662"/>
      <c r="AK26" s="662"/>
      <c r="AL26" s="663"/>
    </row>
    <row r="27" spans="1:38" ht="5.0999999999999996" customHeight="1" thickBot="1"/>
    <row r="28" spans="1:38" ht="19.5" customHeight="1">
      <c r="A28" s="225" t="s">
        <v>34</v>
      </c>
      <c r="B28" s="226"/>
      <c r="C28" s="227" t="s">
        <v>21</v>
      </c>
      <c r="D28" s="228"/>
      <c r="E28" s="228"/>
      <c r="F28" s="228"/>
      <c r="G28" s="228"/>
      <c r="H28" s="228"/>
      <c r="I28" s="228"/>
      <c r="J28" s="229"/>
      <c r="K28" s="230" t="s">
        <v>31</v>
      </c>
      <c r="L28" s="231"/>
      <c r="M28" s="230" t="s">
        <v>32</v>
      </c>
      <c r="N28" s="231"/>
      <c r="O28" s="230" t="s">
        <v>33</v>
      </c>
      <c r="P28" s="231"/>
      <c r="Q28" s="231"/>
      <c r="R28" s="232" t="s">
        <v>99</v>
      </c>
      <c r="S28" s="233"/>
      <c r="T28" s="223" t="s">
        <v>62</v>
      </c>
      <c r="U28" s="223"/>
      <c r="V28" s="223"/>
      <c r="W28" s="223"/>
      <c r="X28" s="224"/>
      <c r="Y28" s="598" t="s">
        <v>44</v>
      </c>
      <c r="Z28" s="599"/>
      <c r="AA28" s="599"/>
      <c r="AB28" s="600"/>
      <c r="AD28" s="598" t="s">
        <v>48</v>
      </c>
      <c r="AE28" s="599"/>
      <c r="AF28" s="599"/>
      <c r="AG28" s="599"/>
      <c r="AH28" s="599"/>
      <c r="AI28" s="599"/>
      <c r="AJ28" s="599"/>
      <c r="AK28" s="599"/>
      <c r="AL28" s="600"/>
    </row>
    <row r="29" spans="1:38" ht="17.100000000000001" customHeight="1">
      <c r="A29" s="614">
        <f>お取引先控!A29</f>
        <v>0</v>
      </c>
      <c r="B29" s="615"/>
      <c r="C29" s="616">
        <f>お取引先控!C29</f>
        <v>0</v>
      </c>
      <c r="D29" s="617"/>
      <c r="E29" s="617"/>
      <c r="F29" s="617"/>
      <c r="G29" s="617"/>
      <c r="H29" s="617"/>
      <c r="I29" s="617"/>
      <c r="J29" s="618"/>
      <c r="K29" s="619">
        <f>お取引先控!K29</f>
        <v>0</v>
      </c>
      <c r="L29" s="620"/>
      <c r="M29" s="619">
        <f>お取引先控!M29</f>
        <v>0</v>
      </c>
      <c r="N29" s="620"/>
      <c r="O29" s="621">
        <f>お取引先控!O29</f>
        <v>0</v>
      </c>
      <c r="P29" s="622"/>
      <c r="Q29" s="623"/>
      <c r="R29" s="624">
        <f>お取引先控!R29</f>
        <v>0</v>
      </c>
      <c r="S29" s="625"/>
      <c r="T29" s="630">
        <f>お取引先控!T29</f>
        <v>0</v>
      </c>
      <c r="U29" s="631"/>
      <c r="V29" s="631"/>
      <c r="W29" s="631"/>
      <c r="X29" s="632"/>
      <c r="Y29" s="601"/>
      <c r="Z29" s="602"/>
      <c r="AA29" s="602"/>
      <c r="AB29" s="376"/>
      <c r="AD29" s="414" t="s">
        <v>56</v>
      </c>
      <c r="AE29" s="398"/>
      <c r="AF29" s="511" t="s">
        <v>55</v>
      </c>
      <c r="AG29" s="295"/>
      <c r="AH29" s="607"/>
      <c r="AI29" s="608"/>
      <c r="AJ29" s="608"/>
      <c r="AK29" s="608"/>
      <c r="AL29" s="609"/>
    </row>
    <row r="30" spans="1:38" ht="8.4499999999999993" customHeight="1">
      <c r="A30" s="614"/>
      <c r="B30" s="615"/>
      <c r="C30" s="616"/>
      <c r="D30" s="617"/>
      <c r="E30" s="617"/>
      <c r="F30" s="617"/>
      <c r="G30" s="617"/>
      <c r="H30" s="617"/>
      <c r="I30" s="617"/>
      <c r="J30" s="618"/>
      <c r="K30" s="619"/>
      <c r="L30" s="620"/>
      <c r="M30" s="619"/>
      <c r="N30" s="620"/>
      <c r="O30" s="621"/>
      <c r="P30" s="622"/>
      <c r="Q30" s="623"/>
      <c r="R30" s="626"/>
      <c r="S30" s="627"/>
      <c r="T30" s="630"/>
      <c r="U30" s="631"/>
      <c r="V30" s="631"/>
      <c r="W30" s="631"/>
      <c r="X30" s="632"/>
      <c r="Y30" s="505"/>
      <c r="Z30" s="527"/>
      <c r="AA30" s="527"/>
      <c r="AB30" s="528"/>
      <c r="AD30" s="397"/>
      <c r="AE30" s="398"/>
      <c r="AF30" s="603"/>
      <c r="AG30" s="306"/>
      <c r="AH30" s="514"/>
      <c r="AI30" s="514"/>
      <c r="AJ30" s="514"/>
      <c r="AK30" s="514"/>
      <c r="AL30" s="515"/>
    </row>
    <row r="31" spans="1:38" ht="8.4499999999999993" customHeight="1">
      <c r="A31" s="614"/>
      <c r="B31" s="615"/>
      <c r="C31" s="616"/>
      <c r="D31" s="617"/>
      <c r="E31" s="617"/>
      <c r="F31" s="617"/>
      <c r="G31" s="617"/>
      <c r="H31" s="617"/>
      <c r="I31" s="617"/>
      <c r="J31" s="618"/>
      <c r="K31" s="619"/>
      <c r="L31" s="620"/>
      <c r="M31" s="619"/>
      <c r="N31" s="620"/>
      <c r="O31" s="621"/>
      <c r="P31" s="622"/>
      <c r="Q31" s="623"/>
      <c r="R31" s="628"/>
      <c r="S31" s="629"/>
      <c r="T31" s="630"/>
      <c r="U31" s="631"/>
      <c r="V31" s="631"/>
      <c r="W31" s="631"/>
      <c r="X31" s="632"/>
      <c r="Y31" s="610"/>
      <c r="Z31" s="611"/>
      <c r="AA31" s="611"/>
      <c r="AB31" s="612"/>
      <c r="AD31" s="613" t="s">
        <v>45</v>
      </c>
      <c r="AE31" s="499"/>
      <c r="AF31" s="511" t="s">
        <v>55</v>
      </c>
      <c r="AG31" s="295"/>
      <c r="AH31" s="502"/>
      <c r="AI31" s="503"/>
      <c r="AJ31" s="503"/>
      <c r="AK31" s="503"/>
      <c r="AL31" s="504"/>
    </row>
    <row r="32" spans="1:38" ht="17.100000000000001" customHeight="1">
      <c r="A32" s="595">
        <f>お取引先控!A31</f>
        <v>0</v>
      </c>
      <c r="B32" s="596"/>
      <c r="C32" s="548">
        <f>お取引先控!C31</f>
        <v>0</v>
      </c>
      <c r="D32" s="549"/>
      <c r="E32" s="549"/>
      <c r="F32" s="549"/>
      <c r="G32" s="549"/>
      <c r="H32" s="549"/>
      <c r="I32" s="549"/>
      <c r="J32" s="550"/>
      <c r="K32" s="535">
        <f>お取引先控!K31</f>
        <v>0</v>
      </c>
      <c r="L32" s="536"/>
      <c r="M32" s="535">
        <f>お取引先控!M31</f>
        <v>0</v>
      </c>
      <c r="N32" s="536"/>
      <c r="O32" s="537">
        <f>お取引先控!O31</f>
        <v>0</v>
      </c>
      <c r="P32" s="538"/>
      <c r="Q32" s="539"/>
      <c r="R32" s="540">
        <f>お取引先控!R31</f>
        <v>0</v>
      </c>
      <c r="S32" s="541"/>
      <c r="T32" s="518">
        <f>お取引先控!T31</f>
        <v>0</v>
      </c>
      <c r="U32" s="519"/>
      <c r="V32" s="519"/>
      <c r="W32" s="519"/>
      <c r="X32" s="520"/>
      <c r="Y32" s="601"/>
      <c r="Z32" s="602"/>
      <c r="AA32" s="602"/>
      <c r="AB32" s="376"/>
      <c r="AC32" s="8"/>
      <c r="AD32" s="498"/>
      <c r="AE32" s="499"/>
      <c r="AF32" s="603"/>
      <c r="AG32" s="306"/>
      <c r="AH32" s="503"/>
      <c r="AI32" s="503"/>
      <c r="AJ32" s="503"/>
      <c r="AK32" s="503"/>
      <c r="AL32" s="504"/>
    </row>
    <row r="33" spans="1:38" ht="17.100000000000001" customHeight="1">
      <c r="A33" s="597"/>
      <c r="B33" s="596"/>
      <c r="C33" s="548"/>
      <c r="D33" s="549"/>
      <c r="E33" s="549"/>
      <c r="F33" s="549"/>
      <c r="G33" s="549"/>
      <c r="H33" s="549"/>
      <c r="I33" s="549"/>
      <c r="J33" s="550"/>
      <c r="K33" s="535"/>
      <c r="L33" s="536"/>
      <c r="M33" s="535"/>
      <c r="N33" s="536"/>
      <c r="O33" s="537"/>
      <c r="P33" s="538"/>
      <c r="Q33" s="539"/>
      <c r="R33" s="542"/>
      <c r="S33" s="543"/>
      <c r="T33" s="518"/>
      <c r="U33" s="519"/>
      <c r="V33" s="519"/>
      <c r="W33" s="519"/>
      <c r="X33" s="520"/>
      <c r="Y33" s="604"/>
      <c r="Z33" s="605"/>
      <c r="AA33" s="605"/>
      <c r="AB33" s="606"/>
      <c r="AC33" s="8"/>
      <c r="AD33" s="498"/>
      <c r="AE33" s="499"/>
      <c r="AF33" s="500"/>
      <c r="AG33" s="501"/>
      <c r="AH33" s="502"/>
      <c r="AI33" s="503"/>
      <c r="AJ33" s="503"/>
      <c r="AK33" s="503"/>
      <c r="AL33" s="504"/>
    </row>
    <row r="34" spans="1:38" ht="8.4499999999999993" customHeight="1">
      <c r="A34" s="563">
        <f>お取引先控!A33</f>
        <v>0</v>
      </c>
      <c r="B34" s="564"/>
      <c r="C34" s="593">
        <f>お取引先控!C33</f>
        <v>0</v>
      </c>
      <c r="D34" s="590"/>
      <c r="E34" s="590"/>
      <c r="F34" s="590"/>
      <c r="G34" s="590"/>
      <c r="H34" s="590"/>
      <c r="I34" s="590"/>
      <c r="J34" s="579"/>
      <c r="K34" s="578">
        <f>お取引先控!K33</f>
        <v>0</v>
      </c>
      <c r="L34" s="584"/>
      <c r="M34" s="578">
        <f>お取引先控!M33</f>
        <v>0</v>
      </c>
      <c r="N34" s="584"/>
      <c r="O34" s="594">
        <f>お取引先控!O33</f>
        <v>0</v>
      </c>
      <c r="P34" s="590"/>
      <c r="Q34" s="579"/>
      <c r="R34" s="540">
        <f>お取引先控!R33</f>
        <v>0</v>
      </c>
      <c r="S34" s="541"/>
      <c r="T34" s="518">
        <f>お取引先控!T33</f>
        <v>0</v>
      </c>
      <c r="U34" s="519"/>
      <c r="V34" s="519"/>
      <c r="W34" s="519"/>
      <c r="X34" s="520"/>
      <c r="Y34" s="524"/>
      <c r="Z34" s="525"/>
      <c r="AA34" s="525"/>
      <c r="AB34" s="526"/>
      <c r="AC34" s="8"/>
      <c r="AD34" s="498"/>
      <c r="AE34" s="499"/>
      <c r="AF34" s="500"/>
      <c r="AG34" s="501"/>
      <c r="AH34" s="503"/>
      <c r="AI34" s="503"/>
      <c r="AJ34" s="503"/>
      <c r="AK34" s="503"/>
      <c r="AL34" s="504"/>
    </row>
    <row r="35" spans="1:38" ht="8.4499999999999993" customHeight="1">
      <c r="A35" s="565"/>
      <c r="B35" s="566"/>
      <c r="C35" s="580"/>
      <c r="D35" s="591"/>
      <c r="E35" s="591"/>
      <c r="F35" s="591"/>
      <c r="G35" s="591"/>
      <c r="H35" s="591"/>
      <c r="I35" s="591"/>
      <c r="J35" s="581"/>
      <c r="K35" s="585"/>
      <c r="L35" s="586"/>
      <c r="M35" s="585"/>
      <c r="N35" s="586"/>
      <c r="O35" s="580"/>
      <c r="P35" s="591"/>
      <c r="Q35" s="581"/>
      <c r="R35" s="559"/>
      <c r="S35" s="560"/>
      <c r="T35" s="518"/>
      <c r="U35" s="519"/>
      <c r="V35" s="519"/>
      <c r="W35" s="519"/>
      <c r="X35" s="520"/>
      <c r="Y35" s="532"/>
      <c r="Z35" s="533"/>
      <c r="AA35" s="533"/>
      <c r="AB35" s="534"/>
      <c r="AC35" s="8"/>
      <c r="AD35" s="613" t="s">
        <v>46</v>
      </c>
      <c r="AE35" s="499"/>
      <c r="AF35" s="511"/>
      <c r="AG35" s="295"/>
      <c r="AH35" s="502"/>
      <c r="AI35" s="503"/>
      <c r="AJ35" s="503"/>
      <c r="AK35" s="503"/>
      <c r="AL35" s="504"/>
    </row>
    <row r="36" spans="1:38" ht="17.100000000000001" customHeight="1">
      <c r="A36" s="567"/>
      <c r="B36" s="568"/>
      <c r="C36" s="582"/>
      <c r="D36" s="592"/>
      <c r="E36" s="592"/>
      <c r="F36" s="592"/>
      <c r="G36" s="592"/>
      <c r="H36" s="592"/>
      <c r="I36" s="592"/>
      <c r="J36" s="583"/>
      <c r="K36" s="587"/>
      <c r="L36" s="588"/>
      <c r="M36" s="587"/>
      <c r="N36" s="588"/>
      <c r="O36" s="582"/>
      <c r="P36" s="592"/>
      <c r="Q36" s="583"/>
      <c r="R36" s="542"/>
      <c r="S36" s="543"/>
      <c r="T36" s="518"/>
      <c r="U36" s="519"/>
      <c r="V36" s="519"/>
      <c r="W36" s="519"/>
      <c r="X36" s="520"/>
      <c r="Y36" s="604"/>
      <c r="Z36" s="605"/>
      <c r="AA36" s="605"/>
      <c r="AB36" s="606"/>
      <c r="AC36" s="8"/>
      <c r="AD36" s="498"/>
      <c r="AE36" s="499"/>
      <c r="AF36" s="603"/>
      <c r="AG36" s="306"/>
      <c r="AH36" s="503"/>
      <c r="AI36" s="503"/>
      <c r="AJ36" s="503"/>
      <c r="AK36" s="503"/>
      <c r="AL36" s="504"/>
    </row>
    <row r="37" spans="1:38" ht="8.4499999999999993" customHeight="1">
      <c r="A37" s="563">
        <f>お取引先控!A35</f>
        <v>0</v>
      </c>
      <c r="B37" s="564"/>
      <c r="C37" s="569">
        <f>お取引先控!C35</f>
        <v>0</v>
      </c>
      <c r="D37" s="570"/>
      <c r="E37" s="570"/>
      <c r="F37" s="570"/>
      <c r="G37" s="570"/>
      <c r="H37" s="570"/>
      <c r="I37" s="570"/>
      <c r="J37" s="571"/>
      <c r="K37" s="578">
        <f>お取引先控!K35</f>
        <v>0</v>
      </c>
      <c r="L37" s="579"/>
      <c r="M37" s="578">
        <f>お取引先控!M35</f>
        <v>0</v>
      </c>
      <c r="N37" s="584"/>
      <c r="O37" s="589">
        <f>お取引先控!O35</f>
        <v>0</v>
      </c>
      <c r="P37" s="590"/>
      <c r="Q37" s="579"/>
      <c r="R37" s="540">
        <f>お取引先控!R35</f>
        <v>0</v>
      </c>
      <c r="S37" s="541"/>
      <c r="T37" s="518">
        <f>お取引先控!T35</f>
        <v>0</v>
      </c>
      <c r="U37" s="519"/>
      <c r="V37" s="519"/>
      <c r="W37" s="519"/>
      <c r="X37" s="520"/>
      <c r="Y37" s="524"/>
      <c r="Z37" s="525"/>
      <c r="AA37" s="525"/>
      <c r="AB37" s="526"/>
      <c r="AC37" s="8"/>
      <c r="AD37" s="498"/>
      <c r="AE37" s="499"/>
      <c r="AF37" s="500"/>
      <c r="AG37" s="501"/>
      <c r="AH37" s="502"/>
      <c r="AI37" s="503"/>
      <c r="AJ37" s="503"/>
      <c r="AK37" s="503"/>
      <c r="AL37" s="504"/>
    </row>
    <row r="38" spans="1:38" ht="8.4499999999999993" customHeight="1">
      <c r="A38" s="565"/>
      <c r="B38" s="566"/>
      <c r="C38" s="572"/>
      <c r="D38" s="573"/>
      <c r="E38" s="573"/>
      <c r="F38" s="573"/>
      <c r="G38" s="573"/>
      <c r="H38" s="573"/>
      <c r="I38" s="573"/>
      <c r="J38" s="574"/>
      <c r="K38" s="580"/>
      <c r="L38" s="581"/>
      <c r="M38" s="585"/>
      <c r="N38" s="586"/>
      <c r="O38" s="580"/>
      <c r="P38" s="591"/>
      <c r="Q38" s="581"/>
      <c r="R38" s="559"/>
      <c r="S38" s="560"/>
      <c r="T38" s="518"/>
      <c r="U38" s="519"/>
      <c r="V38" s="519"/>
      <c r="W38" s="519"/>
      <c r="X38" s="520"/>
      <c r="Y38" s="532"/>
      <c r="Z38" s="533"/>
      <c r="AA38" s="533"/>
      <c r="AB38" s="534"/>
      <c r="AC38" s="9"/>
      <c r="AD38" s="498"/>
      <c r="AE38" s="499"/>
      <c r="AF38" s="500"/>
      <c r="AG38" s="501"/>
      <c r="AH38" s="503"/>
      <c r="AI38" s="503"/>
      <c r="AJ38" s="503"/>
      <c r="AK38" s="503"/>
      <c r="AL38" s="504"/>
    </row>
    <row r="39" spans="1:38" ht="8.4499999999999993" customHeight="1">
      <c r="A39" s="565"/>
      <c r="B39" s="566"/>
      <c r="C39" s="572"/>
      <c r="D39" s="573"/>
      <c r="E39" s="573"/>
      <c r="F39" s="573"/>
      <c r="G39" s="573"/>
      <c r="H39" s="573"/>
      <c r="I39" s="573"/>
      <c r="J39" s="574"/>
      <c r="K39" s="580"/>
      <c r="L39" s="581"/>
      <c r="M39" s="585"/>
      <c r="N39" s="586"/>
      <c r="O39" s="580"/>
      <c r="P39" s="591"/>
      <c r="Q39" s="581"/>
      <c r="R39" s="559"/>
      <c r="S39" s="560"/>
      <c r="T39" s="518"/>
      <c r="U39" s="519"/>
      <c r="V39" s="519"/>
      <c r="W39" s="519"/>
      <c r="X39" s="520"/>
      <c r="Y39" s="505"/>
      <c r="Z39" s="506"/>
      <c r="AA39" s="506"/>
      <c r="AB39" s="507"/>
      <c r="AC39" s="9"/>
      <c r="AD39" s="498"/>
      <c r="AE39" s="499"/>
      <c r="AF39" s="500"/>
      <c r="AG39" s="501"/>
      <c r="AH39" s="503"/>
      <c r="AI39" s="503"/>
      <c r="AJ39" s="503"/>
      <c r="AK39" s="503"/>
      <c r="AL39" s="504"/>
    </row>
    <row r="40" spans="1:38" ht="8.4499999999999993" customHeight="1">
      <c r="A40" s="567"/>
      <c r="B40" s="568"/>
      <c r="C40" s="575"/>
      <c r="D40" s="576"/>
      <c r="E40" s="576"/>
      <c r="F40" s="576"/>
      <c r="G40" s="576"/>
      <c r="H40" s="576"/>
      <c r="I40" s="576"/>
      <c r="J40" s="577"/>
      <c r="K40" s="582"/>
      <c r="L40" s="583"/>
      <c r="M40" s="587"/>
      <c r="N40" s="588"/>
      <c r="O40" s="582"/>
      <c r="P40" s="592"/>
      <c r="Q40" s="583"/>
      <c r="R40" s="542"/>
      <c r="S40" s="543"/>
      <c r="T40" s="518"/>
      <c r="U40" s="519"/>
      <c r="V40" s="519"/>
      <c r="W40" s="519"/>
      <c r="X40" s="520"/>
      <c r="Y40" s="508"/>
      <c r="Z40" s="313"/>
      <c r="AA40" s="313"/>
      <c r="AB40" s="509"/>
      <c r="AC40" s="8"/>
      <c r="AD40" s="414" t="s">
        <v>47</v>
      </c>
      <c r="AE40" s="510"/>
      <c r="AF40" s="511"/>
      <c r="AG40" s="295"/>
      <c r="AH40" s="513"/>
      <c r="AI40" s="514"/>
      <c r="AJ40" s="514"/>
      <c r="AK40" s="514"/>
      <c r="AL40" s="515"/>
    </row>
    <row r="41" spans="1:38" ht="17.100000000000001" customHeight="1" thickBot="1">
      <c r="A41" s="544">
        <f>お取引先控!A37</f>
        <v>0</v>
      </c>
      <c r="B41" s="545"/>
      <c r="C41" s="548">
        <f>お取引先控!C37</f>
        <v>0</v>
      </c>
      <c r="D41" s="549"/>
      <c r="E41" s="549"/>
      <c r="F41" s="549"/>
      <c r="G41" s="549"/>
      <c r="H41" s="549"/>
      <c r="I41" s="549"/>
      <c r="J41" s="550"/>
      <c r="K41" s="535">
        <f>お取引先控!K37</f>
        <v>0</v>
      </c>
      <c r="L41" s="536"/>
      <c r="M41" s="535">
        <f>お取引先控!M37</f>
        <v>0</v>
      </c>
      <c r="N41" s="536"/>
      <c r="O41" s="537">
        <f>お取引先控!O37</f>
        <v>0</v>
      </c>
      <c r="P41" s="538"/>
      <c r="Q41" s="539"/>
      <c r="R41" s="540">
        <f>お取引先控!R37</f>
        <v>0</v>
      </c>
      <c r="S41" s="541"/>
      <c r="T41" s="518">
        <f>お取引先控!T37</f>
        <v>0</v>
      </c>
      <c r="U41" s="519"/>
      <c r="V41" s="519"/>
      <c r="W41" s="519"/>
      <c r="X41" s="520"/>
      <c r="Y41" s="524"/>
      <c r="Z41" s="525"/>
      <c r="AA41" s="525"/>
      <c r="AB41" s="526"/>
      <c r="AC41" s="8"/>
      <c r="AD41" s="98"/>
      <c r="AE41" s="99"/>
      <c r="AF41" s="512"/>
      <c r="AG41" s="244"/>
      <c r="AH41" s="516"/>
      <c r="AI41" s="516"/>
      <c r="AJ41" s="516"/>
      <c r="AK41" s="516"/>
      <c r="AL41" s="517"/>
    </row>
    <row r="42" spans="1:38" ht="8.4499999999999993" customHeight="1">
      <c r="A42" s="544"/>
      <c r="B42" s="545"/>
      <c r="C42" s="548"/>
      <c r="D42" s="549"/>
      <c r="E42" s="549"/>
      <c r="F42" s="549"/>
      <c r="G42" s="549"/>
      <c r="H42" s="549"/>
      <c r="I42" s="549"/>
      <c r="J42" s="550"/>
      <c r="K42" s="535"/>
      <c r="L42" s="536"/>
      <c r="M42" s="535"/>
      <c r="N42" s="536"/>
      <c r="O42" s="537"/>
      <c r="P42" s="538"/>
      <c r="Q42" s="539"/>
      <c r="R42" s="559"/>
      <c r="S42" s="560"/>
      <c r="T42" s="518"/>
      <c r="U42" s="519"/>
      <c r="V42" s="519"/>
      <c r="W42" s="519"/>
      <c r="X42" s="520"/>
      <c r="Y42" s="505"/>
      <c r="Z42" s="527"/>
      <c r="AA42" s="527"/>
      <c r="AB42" s="528"/>
      <c r="AC42" s="8"/>
      <c r="AD42" s="44"/>
      <c r="AE42" s="58"/>
      <c r="AF42" s="57"/>
      <c r="AG42" s="57"/>
      <c r="AH42" s="18"/>
      <c r="AI42" s="18"/>
      <c r="AJ42" s="18"/>
      <c r="AK42" s="18"/>
      <c r="AL42" s="18"/>
    </row>
    <row r="43" spans="1:38" ht="8.4499999999999993" customHeight="1" thickBot="1">
      <c r="A43" s="546"/>
      <c r="B43" s="547"/>
      <c r="C43" s="551"/>
      <c r="D43" s="552"/>
      <c r="E43" s="552"/>
      <c r="F43" s="552"/>
      <c r="G43" s="552"/>
      <c r="H43" s="552"/>
      <c r="I43" s="552"/>
      <c r="J43" s="553"/>
      <c r="K43" s="554"/>
      <c r="L43" s="555"/>
      <c r="M43" s="554"/>
      <c r="N43" s="555"/>
      <c r="O43" s="556"/>
      <c r="P43" s="557"/>
      <c r="Q43" s="558"/>
      <c r="R43" s="561"/>
      <c r="S43" s="562"/>
      <c r="T43" s="521"/>
      <c r="U43" s="522"/>
      <c r="V43" s="522"/>
      <c r="W43" s="522"/>
      <c r="X43" s="523"/>
      <c r="Y43" s="529"/>
      <c r="Z43" s="530"/>
      <c r="AA43" s="530"/>
      <c r="AB43" s="531"/>
      <c r="AC43" s="8"/>
      <c r="AD43" s="59"/>
      <c r="AE43" s="59"/>
      <c r="AF43" s="59"/>
      <c r="AG43" s="59"/>
      <c r="AH43" s="59"/>
      <c r="AI43" s="59"/>
      <c r="AJ43" s="59"/>
      <c r="AK43" s="59"/>
      <c r="AL43" s="59"/>
    </row>
    <row r="44" spans="1:38" ht="5.0999999999999996" customHeight="1" thickBot="1">
      <c r="A44" s="32"/>
      <c r="B44" s="32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33"/>
      <c r="P44" s="60"/>
      <c r="Q44" s="60"/>
      <c r="R44" s="34"/>
      <c r="S44" s="34"/>
      <c r="T44" s="34"/>
      <c r="U44" s="34"/>
      <c r="V44" s="34"/>
      <c r="W44" s="34"/>
      <c r="X44" s="34"/>
      <c r="Y44" s="61"/>
      <c r="Z44" s="61"/>
      <c r="AA44" s="61"/>
      <c r="AB44" s="61"/>
      <c r="AC44" s="8"/>
      <c r="AD44" s="59"/>
      <c r="AE44" s="59"/>
      <c r="AF44" s="59"/>
      <c r="AG44" s="59"/>
      <c r="AH44" s="59"/>
      <c r="AI44" s="59"/>
      <c r="AJ44" s="59"/>
      <c r="AK44" s="59"/>
      <c r="AL44" s="59"/>
    </row>
    <row r="45" spans="1:38" ht="12.95" customHeight="1">
      <c r="A45" s="32"/>
      <c r="B45" s="32"/>
      <c r="C45" s="61"/>
      <c r="D45" s="111" t="s">
        <v>103</v>
      </c>
      <c r="E45" s="112"/>
      <c r="F45" s="112"/>
      <c r="G45" s="113"/>
      <c r="H45" s="114" t="s">
        <v>58</v>
      </c>
      <c r="I45" s="112"/>
      <c r="J45" s="112"/>
      <c r="K45" s="113"/>
      <c r="L45" s="35"/>
      <c r="M45" s="114" t="s">
        <v>61</v>
      </c>
      <c r="N45" s="116"/>
      <c r="O45" s="116"/>
      <c r="P45" s="116"/>
      <c r="Q45" s="116"/>
      <c r="R45" s="116"/>
      <c r="S45" s="117"/>
      <c r="T45" s="121" t="s">
        <v>59</v>
      </c>
      <c r="U45" s="122"/>
      <c r="V45" s="122"/>
      <c r="W45" s="122"/>
      <c r="X45" s="123"/>
      <c r="Y45" s="36"/>
      <c r="Z45" s="431" t="s">
        <v>57</v>
      </c>
      <c r="AA45" s="432"/>
      <c r="AB45" s="432"/>
      <c r="AC45" s="432"/>
      <c r="AD45" s="432"/>
      <c r="AE45" s="432"/>
      <c r="AF45" s="432"/>
      <c r="AG45" s="432"/>
      <c r="AH45" s="432"/>
      <c r="AI45" s="432"/>
      <c r="AJ45" s="432"/>
      <c r="AK45" s="432"/>
      <c r="AL45" s="433"/>
    </row>
    <row r="46" spans="1:38" ht="12.95" customHeight="1" thickBot="1">
      <c r="A46" s="32"/>
      <c r="B46" s="32"/>
      <c r="C46" s="61"/>
      <c r="D46" s="92"/>
      <c r="E46" s="93"/>
      <c r="F46" s="93"/>
      <c r="G46" s="94"/>
      <c r="H46" s="115"/>
      <c r="I46" s="93"/>
      <c r="J46" s="93"/>
      <c r="K46" s="94"/>
      <c r="L46" s="37"/>
      <c r="M46" s="118"/>
      <c r="N46" s="119"/>
      <c r="O46" s="119"/>
      <c r="P46" s="119"/>
      <c r="Q46" s="119"/>
      <c r="R46" s="119"/>
      <c r="S46" s="120"/>
      <c r="T46" s="124"/>
      <c r="U46" s="125"/>
      <c r="V46" s="125"/>
      <c r="W46" s="125"/>
      <c r="X46" s="126"/>
      <c r="Y46" s="61"/>
      <c r="Z46" s="434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6"/>
    </row>
    <row r="47" spans="1:38" ht="12.95" customHeight="1" thickTop="1">
      <c r="A47" s="32"/>
      <c r="B47" s="32"/>
      <c r="C47" s="61"/>
      <c r="D47" s="440" t="s">
        <v>104</v>
      </c>
      <c r="E47" s="441"/>
      <c r="F47" s="444" t="s">
        <v>76</v>
      </c>
      <c r="G47" s="445"/>
      <c r="H47" s="480">
        <f>お取引先控!H42</f>
        <v>0</v>
      </c>
      <c r="I47" s="481"/>
      <c r="J47" s="481"/>
      <c r="K47" s="482"/>
      <c r="L47" s="79"/>
      <c r="M47" s="480">
        <f>お取引先控!M42</f>
        <v>0</v>
      </c>
      <c r="N47" s="481"/>
      <c r="O47" s="481"/>
      <c r="P47" s="481"/>
      <c r="Q47" s="481"/>
      <c r="R47" s="481"/>
      <c r="S47" s="482"/>
      <c r="T47" s="486">
        <f>お取引先控!T42</f>
        <v>0</v>
      </c>
      <c r="U47" s="487"/>
      <c r="V47" s="487"/>
      <c r="W47" s="487"/>
      <c r="X47" s="488"/>
      <c r="Y47" s="61"/>
      <c r="Z47" s="434"/>
      <c r="AA47" s="435"/>
      <c r="AB47" s="435"/>
      <c r="AC47" s="435"/>
      <c r="AD47" s="435"/>
      <c r="AE47" s="435"/>
      <c r="AF47" s="435"/>
      <c r="AG47" s="435"/>
      <c r="AH47" s="435"/>
      <c r="AI47" s="435"/>
      <c r="AJ47" s="435"/>
      <c r="AK47" s="435"/>
      <c r="AL47" s="436"/>
    </row>
    <row r="48" spans="1:38" ht="12.95" customHeight="1" thickBot="1">
      <c r="A48" s="32"/>
      <c r="B48" s="32"/>
      <c r="C48" s="61"/>
      <c r="D48" s="442"/>
      <c r="E48" s="443"/>
      <c r="F48" s="446"/>
      <c r="G48" s="447"/>
      <c r="H48" s="483"/>
      <c r="I48" s="484"/>
      <c r="J48" s="484"/>
      <c r="K48" s="485"/>
      <c r="L48" s="80"/>
      <c r="M48" s="483"/>
      <c r="N48" s="484"/>
      <c r="O48" s="484"/>
      <c r="P48" s="484"/>
      <c r="Q48" s="484"/>
      <c r="R48" s="484"/>
      <c r="S48" s="485"/>
      <c r="T48" s="489"/>
      <c r="U48" s="490"/>
      <c r="V48" s="490"/>
      <c r="W48" s="490"/>
      <c r="X48" s="491"/>
      <c r="Y48" s="59"/>
      <c r="Z48" s="437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9"/>
    </row>
    <row r="49" spans="1:38" ht="12.95" customHeight="1">
      <c r="A49" s="61"/>
      <c r="B49" s="59"/>
      <c r="C49" s="59"/>
      <c r="D49" s="492" t="s">
        <v>105</v>
      </c>
      <c r="E49" s="493"/>
      <c r="F49" s="496" t="s">
        <v>76</v>
      </c>
      <c r="G49" s="497"/>
      <c r="H49" s="466">
        <f>お取引先控!H44</f>
        <v>0</v>
      </c>
      <c r="I49" s="467"/>
      <c r="J49" s="467"/>
      <c r="K49" s="468"/>
      <c r="L49" s="81"/>
      <c r="M49" s="466">
        <f>お取引先控!M44</f>
        <v>0</v>
      </c>
      <c r="N49" s="467"/>
      <c r="O49" s="467"/>
      <c r="P49" s="467"/>
      <c r="Q49" s="467"/>
      <c r="R49" s="467"/>
      <c r="S49" s="468"/>
      <c r="T49" s="489">
        <f>お取引先控!T44</f>
        <v>0</v>
      </c>
      <c r="U49" s="490"/>
      <c r="V49" s="490"/>
      <c r="W49" s="490"/>
      <c r="X49" s="491"/>
      <c r="Y49" s="59"/>
      <c r="Z49" s="59"/>
      <c r="AA49" s="59"/>
      <c r="AB49" s="59"/>
      <c r="AC49" s="8"/>
      <c r="AD49" s="18"/>
      <c r="AE49" s="18"/>
      <c r="AF49" s="18"/>
      <c r="AG49" s="18"/>
      <c r="AH49" s="18"/>
      <c r="AI49" s="18"/>
      <c r="AJ49" s="18"/>
      <c r="AK49" s="18"/>
      <c r="AL49" s="18"/>
    </row>
    <row r="50" spans="1:38" ht="12.95" customHeight="1">
      <c r="A50" s="61"/>
      <c r="B50" s="59"/>
      <c r="C50" s="59"/>
      <c r="D50" s="494"/>
      <c r="E50" s="495"/>
      <c r="F50" s="446"/>
      <c r="G50" s="447"/>
      <c r="H50" s="483"/>
      <c r="I50" s="484"/>
      <c r="J50" s="484"/>
      <c r="K50" s="485"/>
      <c r="L50" s="81"/>
      <c r="M50" s="483"/>
      <c r="N50" s="484"/>
      <c r="O50" s="484"/>
      <c r="P50" s="484"/>
      <c r="Q50" s="484"/>
      <c r="R50" s="484"/>
      <c r="S50" s="485"/>
      <c r="T50" s="489"/>
      <c r="U50" s="490"/>
      <c r="V50" s="490"/>
      <c r="W50" s="490"/>
      <c r="X50" s="491"/>
      <c r="Z50" s="8"/>
      <c r="AC50" s="8"/>
    </row>
    <row r="51" spans="1:38" ht="12.95" customHeight="1">
      <c r="A51" s="61"/>
      <c r="B51" s="59"/>
      <c r="C51" s="59"/>
      <c r="D51" s="460" t="s">
        <v>98</v>
      </c>
      <c r="E51" s="461"/>
      <c r="F51" s="461"/>
      <c r="G51" s="462"/>
      <c r="H51" s="466">
        <f>お取引先控!H46</f>
        <v>0</v>
      </c>
      <c r="I51" s="467"/>
      <c r="J51" s="467"/>
      <c r="K51" s="468"/>
      <c r="L51" s="82"/>
      <c r="M51" s="472"/>
      <c r="N51" s="473"/>
      <c r="O51" s="473"/>
      <c r="P51" s="473"/>
      <c r="Q51" s="473"/>
      <c r="R51" s="473"/>
      <c r="S51" s="474"/>
      <c r="T51" s="466">
        <f>お取引先控!T46</f>
        <v>0</v>
      </c>
      <c r="U51" s="467"/>
      <c r="V51" s="467"/>
      <c r="W51" s="467"/>
      <c r="X51" s="478"/>
      <c r="Z51" s="8"/>
      <c r="AC51" s="8"/>
    </row>
    <row r="52" spans="1:38" ht="12.95" customHeight="1" thickBot="1">
      <c r="C52" s="59"/>
      <c r="D52" s="463"/>
      <c r="E52" s="464"/>
      <c r="F52" s="464"/>
      <c r="G52" s="465"/>
      <c r="H52" s="469"/>
      <c r="I52" s="470"/>
      <c r="J52" s="470"/>
      <c r="K52" s="471"/>
      <c r="L52" s="83"/>
      <c r="M52" s="475"/>
      <c r="N52" s="476"/>
      <c r="O52" s="476"/>
      <c r="P52" s="476"/>
      <c r="Q52" s="476"/>
      <c r="R52" s="476"/>
      <c r="S52" s="477"/>
      <c r="T52" s="469"/>
      <c r="U52" s="470"/>
      <c r="V52" s="470"/>
      <c r="W52" s="470"/>
      <c r="X52" s="479"/>
    </row>
    <row r="53" spans="1:38" ht="12.95" customHeight="1" thickTop="1">
      <c r="C53" s="38"/>
      <c r="D53" s="448" t="s">
        <v>74</v>
      </c>
      <c r="E53" s="449"/>
      <c r="F53" s="449"/>
      <c r="G53" s="449"/>
      <c r="H53" s="449"/>
      <c r="I53" s="449"/>
      <c r="J53" s="449"/>
      <c r="K53" s="449"/>
      <c r="L53" s="449"/>
      <c r="M53" s="449"/>
      <c r="N53" s="449"/>
      <c r="O53" s="449"/>
      <c r="P53" s="449"/>
      <c r="Q53" s="449"/>
      <c r="R53" s="449"/>
      <c r="S53" s="450"/>
      <c r="T53" s="454">
        <f>お取引先控!T48</f>
        <v>0</v>
      </c>
      <c r="U53" s="455"/>
      <c r="V53" s="455"/>
      <c r="W53" s="455"/>
      <c r="X53" s="456"/>
    </row>
    <row r="54" spans="1:38" ht="12.95" customHeight="1" thickBot="1">
      <c r="C54" s="61"/>
      <c r="D54" s="451"/>
      <c r="E54" s="452"/>
      <c r="F54" s="452"/>
      <c r="G54" s="452"/>
      <c r="H54" s="452"/>
      <c r="I54" s="452"/>
      <c r="J54" s="452"/>
      <c r="K54" s="452"/>
      <c r="L54" s="452"/>
      <c r="M54" s="452"/>
      <c r="N54" s="452"/>
      <c r="O54" s="452"/>
      <c r="P54" s="452"/>
      <c r="Q54" s="452"/>
      <c r="R54" s="452"/>
      <c r="S54" s="453"/>
      <c r="T54" s="457"/>
      <c r="U54" s="458"/>
      <c r="V54" s="458"/>
      <c r="W54" s="458"/>
      <c r="X54" s="459"/>
    </row>
    <row r="55" spans="1:38" ht="15" customHeight="1"/>
  </sheetData>
  <sheetProtection algorithmName="SHA-512" hashValue="ekMGhPNUKH+YycWHP5FFP/OYeE/tY996bF6DTD5QIryIDnhjg5YxY8XNAVD65ILBIemZfydCeGR5ye42PMGpbQ==" saltValue="g/neg/5YP0hRUAbOm784/g==" spinCount="100000" sheet="1" objects="1" scenarios="1"/>
  <mergeCells count="162">
    <mergeCell ref="AJ5:AK5"/>
    <mergeCell ref="B7:J8"/>
    <mergeCell ref="K7:O10"/>
    <mergeCell ref="P7:X10"/>
    <mergeCell ref="Z7:AA9"/>
    <mergeCell ref="AB7:AL9"/>
    <mergeCell ref="A9:C10"/>
    <mergeCell ref="D9:H10"/>
    <mergeCell ref="Z10:AA12"/>
    <mergeCell ref="AB10:AK12"/>
    <mergeCell ref="O4:Q5"/>
    <mergeCell ref="R4:R5"/>
    <mergeCell ref="S4:T5"/>
    <mergeCell ref="U4:U5"/>
    <mergeCell ref="V4:W5"/>
    <mergeCell ref="X4:X5"/>
    <mergeCell ref="AL10:AL12"/>
    <mergeCell ref="A12:B12"/>
    <mergeCell ref="C12:M12"/>
    <mergeCell ref="O12:R13"/>
    <mergeCell ref="S12:S13"/>
    <mergeCell ref="T12:T13"/>
    <mergeCell ref="U12:U13"/>
    <mergeCell ref="V12:V13"/>
    <mergeCell ref="W12:W13"/>
    <mergeCell ref="X12:X13"/>
    <mergeCell ref="A13:B13"/>
    <mergeCell ref="C13:M13"/>
    <mergeCell ref="Z13:AA13"/>
    <mergeCell ref="AB13:AL13"/>
    <mergeCell ref="A15:X16"/>
    <mergeCell ref="Z15:AA19"/>
    <mergeCell ref="AB15:AF17"/>
    <mergeCell ref="AG15:AG17"/>
    <mergeCell ref="AH15:AK17"/>
    <mergeCell ref="AL15:AL17"/>
    <mergeCell ref="A17:J18"/>
    <mergeCell ref="K17:X18"/>
    <mergeCell ref="AB18:AE19"/>
    <mergeCell ref="AF18:AG19"/>
    <mergeCell ref="AH18:AJ19"/>
    <mergeCell ref="AK18:AL19"/>
    <mergeCell ref="A19:D20"/>
    <mergeCell ref="E19:H20"/>
    <mergeCell ref="I19:J20"/>
    <mergeCell ref="K19:Q20"/>
    <mergeCell ref="AH20:AL21"/>
    <mergeCell ref="A21:D22"/>
    <mergeCell ref="E21:J22"/>
    <mergeCell ref="K21:Q22"/>
    <mergeCell ref="R21:X22"/>
    <mergeCell ref="Z22:AA23"/>
    <mergeCell ref="AB22:AL23"/>
    <mergeCell ref="A23:D24"/>
    <mergeCell ref="E23:J24"/>
    <mergeCell ref="K23:Q24"/>
    <mergeCell ref="R19:X20"/>
    <mergeCell ref="Z20:AA21"/>
    <mergeCell ref="AB20:AB21"/>
    <mergeCell ref="AC20:AC21"/>
    <mergeCell ref="AD20:AE21"/>
    <mergeCell ref="AF20:AG21"/>
    <mergeCell ref="R23:X24"/>
    <mergeCell ref="Z24:AA26"/>
    <mergeCell ref="AB24:AL26"/>
    <mergeCell ref="A25:D26"/>
    <mergeCell ref="E25:J26"/>
    <mergeCell ref="K25:Q26"/>
    <mergeCell ref="R25:X26"/>
    <mergeCell ref="A29:B31"/>
    <mergeCell ref="C29:J31"/>
    <mergeCell ref="K29:L31"/>
    <mergeCell ref="M29:N31"/>
    <mergeCell ref="O29:Q31"/>
    <mergeCell ref="R29:S31"/>
    <mergeCell ref="T29:X31"/>
    <mergeCell ref="A28:B28"/>
    <mergeCell ref="C28:J28"/>
    <mergeCell ref="K28:L28"/>
    <mergeCell ref="M28:N28"/>
    <mergeCell ref="T28:X28"/>
    <mergeCell ref="Y28:AB28"/>
    <mergeCell ref="AD28:AL28"/>
    <mergeCell ref="O28:Q28"/>
    <mergeCell ref="R28:S28"/>
    <mergeCell ref="Y29:AB29"/>
    <mergeCell ref="AD29:AE30"/>
    <mergeCell ref="AF29:AG30"/>
    <mergeCell ref="T32:X33"/>
    <mergeCell ref="Y32:AB32"/>
    <mergeCell ref="Y33:AB33"/>
    <mergeCell ref="AD33:AE34"/>
    <mergeCell ref="AF33:AG34"/>
    <mergeCell ref="AH29:AL30"/>
    <mergeCell ref="Y30:AB31"/>
    <mergeCell ref="AD31:AE32"/>
    <mergeCell ref="AF31:AG32"/>
    <mergeCell ref="AH31:AL32"/>
    <mergeCell ref="AH33:AL34"/>
    <mergeCell ref="T34:X36"/>
    <mergeCell ref="Y34:AB35"/>
    <mergeCell ref="AD35:AE36"/>
    <mergeCell ref="AF35:AG36"/>
    <mergeCell ref="AH35:AL36"/>
    <mergeCell ref="Y36:AB36"/>
    <mergeCell ref="M32:N33"/>
    <mergeCell ref="O32:Q33"/>
    <mergeCell ref="R32:S33"/>
    <mergeCell ref="A41:B43"/>
    <mergeCell ref="C41:J43"/>
    <mergeCell ref="K41:L43"/>
    <mergeCell ref="M41:N43"/>
    <mergeCell ref="O41:Q43"/>
    <mergeCell ref="R41:S43"/>
    <mergeCell ref="A37:B40"/>
    <mergeCell ref="C37:J40"/>
    <mergeCell ref="K37:L40"/>
    <mergeCell ref="M37:N40"/>
    <mergeCell ref="O37:Q40"/>
    <mergeCell ref="R37:S40"/>
    <mergeCell ref="A34:B36"/>
    <mergeCell ref="C34:J36"/>
    <mergeCell ref="K34:L36"/>
    <mergeCell ref="M34:N36"/>
    <mergeCell ref="O34:Q36"/>
    <mergeCell ref="R34:S36"/>
    <mergeCell ref="A32:B33"/>
    <mergeCell ref="C32:J33"/>
    <mergeCell ref="K32:L33"/>
    <mergeCell ref="AD37:AE39"/>
    <mergeCell ref="AF37:AG39"/>
    <mergeCell ref="AH37:AL39"/>
    <mergeCell ref="Y39:AB40"/>
    <mergeCell ref="AD40:AE41"/>
    <mergeCell ref="AF40:AG41"/>
    <mergeCell ref="AH40:AL41"/>
    <mergeCell ref="T41:X43"/>
    <mergeCell ref="Y41:AB41"/>
    <mergeCell ref="Y42:AB43"/>
    <mergeCell ref="T37:X40"/>
    <mergeCell ref="Y37:AB38"/>
    <mergeCell ref="D45:G46"/>
    <mergeCell ref="H45:K46"/>
    <mergeCell ref="M45:S46"/>
    <mergeCell ref="T45:X46"/>
    <mergeCell ref="Z45:AL48"/>
    <mergeCell ref="D47:E48"/>
    <mergeCell ref="F47:G48"/>
    <mergeCell ref="D53:S54"/>
    <mergeCell ref="T53:X54"/>
    <mergeCell ref="D51:G52"/>
    <mergeCell ref="H51:K52"/>
    <mergeCell ref="M51:S52"/>
    <mergeCell ref="T51:X52"/>
    <mergeCell ref="H47:K48"/>
    <mergeCell ref="M47:S48"/>
    <mergeCell ref="T47:X48"/>
    <mergeCell ref="D49:E50"/>
    <mergeCell ref="F49:G50"/>
    <mergeCell ref="H49:K50"/>
    <mergeCell ref="M49:S50"/>
    <mergeCell ref="T49:X50"/>
  </mergeCells>
  <phoneticPr fontId="1"/>
  <conditionalFormatting sqref="E21:J26">
    <cfRule type="expression" dxfId="3" priority="3">
      <formula>$E$19="注文書なし"</formula>
    </cfRule>
    <cfRule type="expression" dxfId="2" priority="4">
      <formula>$E$19="注文書なし"</formula>
    </cfRule>
  </conditionalFormatting>
  <conditionalFormatting sqref="E21:J26 R19:X20 R23:X26">
    <cfRule type="expression" dxfId="1" priority="2">
      <formula>$E$19="注文書なし"</formula>
    </cfRule>
  </conditionalFormatting>
  <conditionalFormatting sqref="E19:H20 E21:J26 R19:X20 R23:X26">
    <cfRule type="expression" dxfId="0" priority="1">
      <formula>$I$19="注文書なし"</formula>
    </cfRule>
  </conditionalFormatting>
  <printOptions horizontalCentered="1" verticalCentered="1"/>
  <pageMargins left="0.11811023622047245" right="0.11811023622047245" top="0.35433070866141736" bottom="0" header="0.31496062992125984" footer="0.31496062992125984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8" zoomScaleNormal="98" workbookViewId="0">
      <selection activeCell="R19" sqref="Q19:R19"/>
    </sheetView>
  </sheetViews>
  <sheetFormatPr defaultRowHeight="13.5"/>
  <sheetData/>
  <sheetProtection password="B779" sheet="1" objects="1" scenarios="1"/>
  <phoneticPr fontId="1"/>
  <pageMargins left="0.70866141732283472" right="0.70866141732283472" top="0.55118110236220474" bottom="0.55118110236220474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J3" sqref="J3"/>
    </sheetView>
  </sheetViews>
  <sheetFormatPr defaultRowHeight="13.5"/>
  <cols>
    <col min="1" max="8" width="6.125" style="1" customWidth="1"/>
    <col min="9" max="9" width="9" style="1"/>
    <col min="10" max="10" width="11.75" style="1" customWidth="1"/>
    <col min="11" max="11" width="10.875" style="1" customWidth="1"/>
    <col min="12" max="16384" width="9" style="1"/>
  </cols>
  <sheetData>
    <row r="1" spans="1:12" ht="14.25" thickBot="1">
      <c r="A1" s="2" t="s">
        <v>49</v>
      </c>
      <c r="B1" s="4" t="s">
        <v>50</v>
      </c>
      <c r="C1" s="4" t="s">
        <v>51</v>
      </c>
      <c r="D1" s="4" t="s">
        <v>52</v>
      </c>
      <c r="E1" s="4"/>
      <c r="F1" s="4"/>
      <c r="G1" s="4"/>
      <c r="H1" s="3"/>
      <c r="J1" s="50"/>
      <c r="K1" s="52"/>
      <c r="L1" s="62"/>
    </row>
    <row r="2" spans="1:12">
      <c r="A2" s="728"/>
      <c r="B2" s="722"/>
      <c r="C2" s="722"/>
      <c r="D2" s="722"/>
      <c r="E2" s="722"/>
      <c r="F2" s="722"/>
      <c r="G2" s="722"/>
      <c r="H2" s="725"/>
      <c r="J2" s="50"/>
      <c r="K2" s="51"/>
      <c r="L2" s="63"/>
    </row>
    <row r="3" spans="1:12">
      <c r="A3" s="729"/>
      <c r="B3" s="723"/>
      <c r="C3" s="723"/>
      <c r="D3" s="723"/>
      <c r="E3" s="723"/>
      <c r="F3" s="723"/>
      <c r="G3" s="723"/>
      <c r="H3" s="726"/>
      <c r="K3" s="53"/>
      <c r="L3" s="63"/>
    </row>
    <row r="4" spans="1:12">
      <c r="A4" s="729"/>
      <c r="B4" s="723"/>
      <c r="C4" s="723"/>
      <c r="D4" s="723"/>
      <c r="E4" s="723"/>
      <c r="F4" s="723"/>
      <c r="G4" s="723"/>
      <c r="H4" s="726"/>
      <c r="K4" s="52"/>
    </row>
    <row r="5" spans="1:12" ht="14.25" thickBot="1">
      <c r="A5" s="730"/>
      <c r="B5" s="724"/>
      <c r="C5" s="724"/>
      <c r="D5" s="724"/>
      <c r="E5" s="724"/>
      <c r="F5" s="724"/>
      <c r="G5" s="724"/>
      <c r="H5" s="727"/>
    </row>
    <row r="7" spans="1:12" ht="14.25" thickBot="1"/>
    <row r="8" spans="1:12" ht="14.25" thickBot="1">
      <c r="A8" s="5"/>
      <c r="B8" s="5"/>
      <c r="C8" s="5"/>
      <c r="D8" s="5"/>
      <c r="E8" s="6"/>
      <c r="F8" s="7"/>
      <c r="G8" s="4"/>
      <c r="H8" s="3"/>
    </row>
    <row r="9" spans="1:12">
      <c r="A9" s="734"/>
      <c r="B9" s="734"/>
      <c r="C9" s="734"/>
      <c r="D9" s="734"/>
      <c r="E9" s="736"/>
      <c r="F9" s="731"/>
      <c r="G9" s="722"/>
      <c r="H9" s="725"/>
    </row>
    <row r="10" spans="1:12">
      <c r="A10" s="735"/>
      <c r="B10" s="735"/>
      <c r="C10" s="735"/>
      <c r="D10" s="735"/>
      <c r="E10" s="726"/>
      <c r="F10" s="732"/>
      <c r="G10" s="723"/>
      <c r="H10" s="726"/>
    </row>
    <row r="11" spans="1:12">
      <c r="A11" s="735"/>
      <c r="B11" s="735"/>
      <c r="C11" s="735"/>
      <c r="D11" s="735"/>
      <c r="E11" s="726"/>
      <c r="F11" s="732"/>
      <c r="G11" s="723"/>
      <c r="H11" s="726"/>
    </row>
    <row r="12" spans="1:12" ht="14.25" thickBot="1">
      <c r="A12" s="735"/>
      <c r="B12" s="735"/>
      <c r="C12" s="735"/>
      <c r="D12" s="735"/>
      <c r="E12" s="726"/>
      <c r="F12" s="733"/>
      <c r="G12" s="724"/>
      <c r="H12" s="727"/>
    </row>
  </sheetData>
  <sheetProtection password="9779" sheet="1" objects="1" scenarios="1"/>
  <mergeCells count="16">
    <mergeCell ref="F9:F12"/>
    <mergeCell ref="G9:G12"/>
    <mergeCell ref="H9:H12"/>
    <mergeCell ref="A9:A12"/>
    <mergeCell ref="B9:B12"/>
    <mergeCell ref="C9:C12"/>
    <mergeCell ref="D9:D12"/>
    <mergeCell ref="E9:E12"/>
    <mergeCell ref="G2:G5"/>
    <mergeCell ref="H2:H5"/>
    <mergeCell ref="A2:A5"/>
    <mergeCell ref="B2:B5"/>
    <mergeCell ref="C2:C5"/>
    <mergeCell ref="D2:D5"/>
    <mergeCell ref="E2:E5"/>
    <mergeCell ref="F2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お取引先控</vt:lpstr>
      <vt:lpstr>提出用</vt:lpstr>
      <vt:lpstr>請求書記入例</vt:lpstr>
      <vt:lpstr>Sheet3</vt:lpstr>
      <vt:lpstr>お取引先控!Print_Area</vt:lpstr>
      <vt:lpstr>提出用!Print_Area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Ryo Ohashi</cp:lastModifiedBy>
  <cp:lastPrinted>2019-09-09T05:13:12Z</cp:lastPrinted>
  <dcterms:created xsi:type="dcterms:W3CDTF">2013-07-18T04:28:32Z</dcterms:created>
  <dcterms:modified xsi:type="dcterms:W3CDTF">2023-11-08T05:58:01Z</dcterms:modified>
</cp:coreProperties>
</file>